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regonWineBoardTeamSite/Shared Documents/Shared/Oregon Wine Board/Research - Industry/Census/V&amp;W 2025/Final Docs/"/>
    </mc:Choice>
  </mc:AlternateContent>
  <xr:revisionPtr revIDLastSave="22" documentId="8_{B5CFE289-F4C3-488D-9F23-19C3C9E5FFB9}" xr6:coauthVersionLast="47" xr6:coauthVersionMax="47" xr10:uidLastSave="{B0822DBF-4572-442C-8999-67201E496521}"/>
  <bookViews>
    <workbookView xWindow="-90" yWindow="-90" windowWidth="38580" windowHeight="21060" xr2:uid="{97F760C4-85A3-D749-A407-8A209C865E91}"/>
  </bookViews>
  <sheets>
    <sheet name="V_Table 1" sheetId="5" r:id="rId1"/>
    <sheet name="V_Table 2" sheetId="10" r:id="rId2"/>
    <sheet name="V_Table 3" sheetId="11" r:id="rId3"/>
    <sheet name="V_Table 4" sheetId="13" r:id="rId4"/>
    <sheet name="W_Table 1" sheetId="1" r:id="rId5"/>
    <sheet name="W_Table 2" sheetId="2" r:id="rId6"/>
    <sheet name="W_Table 3" sheetId="6" r:id="rId7"/>
    <sheet name="W_Table 4" sheetId="7" r:id="rId8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<sst xmlns="http://schemas.openxmlformats.org/spreadsheetml/2006/main" count="321" uniqueCount="146">
  <si>
    <t>Number of Wineries Crushing Grapes</t>
  </si>
  <si>
    <t>Total Wine Grapes Crushed</t>
  </si>
  <si>
    <t>Tons</t>
  </si>
  <si>
    <t>North Willamette Valley</t>
  </si>
  <si>
    <t>South Willamette Valley</t>
  </si>
  <si>
    <t>Umpqua Valley</t>
  </si>
  <si>
    <t>Rogue Valley</t>
  </si>
  <si>
    <t>Columbia River</t>
  </si>
  <si>
    <t>Other Oregon</t>
  </si>
  <si>
    <t>Total</t>
  </si>
  <si>
    <t>Columbia River and at large</t>
  </si>
  <si>
    <t xml:space="preserve"> </t>
  </si>
  <si>
    <t>Growing Region</t>
  </si>
  <si>
    <t>Sourced in Oregon</t>
  </si>
  <si>
    <t>Sourced form Other States</t>
  </si>
  <si>
    <t>All Crush, 2017</t>
  </si>
  <si>
    <t>Total, 2017</t>
  </si>
  <si>
    <t>Table 2: Wineries: Crush, by grape source location and crush area, 2016 and 2017</t>
  </si>
  <si>
    <t>All Crush, 2016</t>
  </si>
  <si>
    <t>2017-16  Change</t>
  </si>
  <si>
    <t>Total, 2016</t>
  </si>
  <si>
    <t>Percent by Source</t>
  </si>
  <si>
    <t>Number of Vineyards</t>
  </si>
  <si>
    <t>All Planted Acreage</t>
  </si>
  <si>
    <t>Harvested Acreage</t>
  </si>
  <si>
    <t>Yield per Harvested Acre</t>
  </si>
  <si>
    <t>Production</t>
  </si>
  <si>
    <t>Acres</t>
  </si>
  <si>
    <t>Year</t>
  </si>
  <si>
    <t>Direct to Consumer</t>
  </si>
  <si>
    <t>Wholesale (FOB, Trade, etc.)</t>
  </si>
  <si>
    <t>Total Cases</t>
  </si>
  <si>
    <t>Tasting Rooms</t>
  </si>
  <si>
    <t>Wine Clubs</t>
  </si>
  <si>
    <t>Web/ Phone Orders</t>
  </si>
  <si>
    <t>Sold in Oregon</t>
  </si>
  <si>
    <t>Sold Nationally (excluding Oregon)</t>
  </si>
  <si>
    <t>Sold Internationally</t>
  </si>
  <si>
    <t>Private Label</t>
  </si>
  <si>
    <t>Cases</t>
  </si>
  <si>
    <t>Canada</t>
  </si>
  <si>
    <t>Mexico</t>
  </si>
  <si>
    <t>Denmark</t>
  </si>
  <si>
    <t>United Kingdom</t>
  </si>
  <si>
    <t>Sweden</t>
  </si>
  <si>
    <t>All Other Europe</t>
  </si>
  <si>
    <t>Hong Kong/ China</t>
  </si>
  <si>
    <t>Japan</t>
  </si>
  <si>
    <t>South Korea</t>
  </si>
  <si>
    <t>All Other Asia</t>
  </si>
  <si>
    <t>All Other Destinations</t>
  </si>
  <si>
    <t>All Export Sales</t>
  </si>
  <si>
    <t>Region</t>
  </si>
  <si>
    <t>Variety</t>
  </si>
  <si>
    <r>
      <t>Price per Ton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</si>
  <si>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Value of Production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</si>
  <si>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Dollars</t>
  </si>
  <si>
    <t>-</t>
  </si>
  <si>
    <t>Regions</t>
  </si>
  <si>
    <t>Median</t>
  </si>
  <si>
    <t>Cabernet Franc</t>
  </si>
  <si>
    <t>Cabernet Sauvignon</t>
  </si>
  <si>
    <t>Chardonnay</t>
  </si>
  <si>
    <t xml:space="preserve">Gamay </t>
  </si>
  <si>
    <t>Malbec</t>
  </si>
  <si>
    <t>Merlot</t>
  </si>
  <si>
    <t>Pinot Blanc</t>
  </si>
  <si>
    <t>Pinot Gris</t>
  </si>
  <si>
    <t>Pinot Noir</t>
  </si>
  <si>
    <t>Riesling</t>
  </si>
  <si>
    <t>Syrah</t>
  </si>
  <si>
    <t>Tempranillo</t>
  </si>
  <si>
    <t>Viognier</t>
  </si>
  <si>
    <t>Average</t>
  </si>
  <si>
    <t>Gewürztraminer</t>
  </si>
  <si>
    <t>Albariño</t>
  </si>
  <si>
    <r>
      <t>Other</t>
    </r>
    <r>
      <rPr>
        <vertAlign val="superscript"/>
        <sz val="12"/>
        <color theme="1"/>
        <rFont val="Calibri"/>
        <family val="2"/>
        <scheme val="minor"/>
      </rPr>
      <t>4</t>
    </r>
  </si>
  <si>
    <r>
      <t>Total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</si>
  <si>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t>Number</t>
    </r>
    <r>
      <rPr>
        <i/>
        <vertAlign val="superscript"/>
        <sz val="12"/>
        <color theme="1"/>
        <rFont val="Calibri"/>
        <family val="2"/>
        <scheme val="minor"/>
      </rPr>
      <t>2</t>
    </r>
  </si>
  <si>
    <r>
      <t>North Willamette Valley</t>
    </r>
    <r>
      <rPr>
        <vertAlign val="superscript"/>
        <sz val="12"/>
        <color theme="1"/>
        <rFont val="Calibri"/>
        <family val="2"/>
        <scheme val="minor"/>
      </rPr>
      <t>3</t>
    </r>
  </si>
  <si>
    <r>
      <t>South Willamette Valley</t>
    </r>
    <r>
      <rPr>
        <vertAlign val="superscript"/>
        <sz val="12"/>
        <color theme="1"/>
        <rFont val="Calibri"/>
        <family val="2"/>
        <scheme val="minor"/>
      </rPr>
      <t>4</t>
    </r>
  </si>
  <si>
    <r>
      <t>Umpqua Valley</t>
    </r>
    <r>
      <rPr>
        <vertAlign val="superscript"/>
        <sz val="12"/>
        <color theme="1"/>
        <rFont val="Calibri"/>
        <family val="2"/>
        <scheme val="minor"/>
      </rPr>
      <t>5</t>
    </r>
  </si>
  <si>
    <r>
      <t>Rogue Valley</t>
    </r>
    <r>
      <rPr>
        <vertAlign val="superscript"/>
        <sz val="12"/>
        <color theme="1"/>
        <rFont val="Calibri"/>
        <family val="2"/>
        <scheme val="minor"/>
      </rPr>
      <t>6</t>
    </r>
  </si>
  <si>
    <r>
      <t>Columbia River</t>
    </r>
    <r>
      <rPr>
        <vertAlign val="superscript"/>
        <sz val="12"/>
        <color theme="1"/>
        <rFont val="Calibri"/>
        <family val="2"/>
        <scheme val="minor"/>
      </rPr>
      <t>7</t>
    </r>
  </si>
  <si>
    <r>
      <t>Other Oregon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</t>
    </r>
  </si>
  <si>
    <r>
      <t>Total</t>
    </r>
    <r>
      <rPr>
        <b/>
        <vertAlign val="superscript"/>
        <sz val="12"/>
        <color theme="1"/>
        <rFont val="¡"/>
      </rPr>
      <t>9</t>
    </r>
  </si>
  <si>
    <r>
      <t>Region</t>
    </r>
    <r>
      <rPr>
        <b/>
        <vertAlign val="superscript"/>
        <sz val="12"/>
        <color theme="1"/>
        <rFont val="Calibri (Body)"/>
      </rPr>
      <t>2</t>
    </r>
  </si>
  <si>
    <r>
      <t>All Wineries</t>
    </r>
    <r>
      <rPr>
        <b/>
        <vertAlign val="superscript"/>
        <sz val="12"/>
        <color theme="1"/>
        <rFont val="Calibri (Body)"/>
      </rPr>
      <t>3</t>
    </r>
  </si>
  <si>
    <t>- No data reported, or reported data were insufficient to develop estimates.</t>
  </si>
  <si>
    <r>
      <t xml:space="preserve">1 </t>
    </r>
    <r>
      <rPr>
        <sz val="10"/>
        <color theme="1"/>
        <rFont val="Calibri"/>
        <family val="2"/>
        <scheme val="minor"/>
      </rPr>
      <t>Includes estimates for incomplete responses.</t>
    </r>
  </si>
  <si>
    <r>
      <t xml:space="preserve">5 </t>
    </r>
    <r>
      <rPr>
        <sz val="10"/>
        <color theme="1"/>
        <rFont val="Calibri"/>
        <family val="2"/>
        <scheme val="minor"/>
      </rPr>
      <t>Totals may not add up due to rounding.</t>
    </r>
  </si>
  <si>
    <r>
      <t>1</t>
    </r>
    <r>
      <rPr>
        <sz val="10"/>
        <color theme="1"/>
        <rFont val="Calibri"/>
        <family val="2"/>
        <scheme val="minor"/>
      </rPr>
      <t xml:space="preserve"> Includes estimates for incomplete responses.</t>
    </r>
  </si>
  <si>
    <r>
      <t>5</t>
    </r>
    <r>
      <rPr>
        <sz val="10"/>
        <color theme="1"/>
        <rFont val="Calibri"/>
        <family val="2"/>
        <scheme val="minor"/>
      </rPr>
      <t xml:space="preserve"> Includes Elkton Oregon and Red Hill Douglas County AVAs.</t>
    </r>
  </si>
  <si>
    <r>
      <t>6</t>
    </r>
    <r>
      <rPr>
        <sz val="10"/>
        <color theme="1"/>
        <rFont val="Calibri"/>
        <family val="2"/>
        <scheme val="minor"/>
      </rPr>
      <t xml:space="preserve"> Includes Applegate Valley AVA.</t>
    </r>
  </si>
  <si>
    <r>
      <t>7</t>
    </r>
    <r>
      <rPr>
        <sz val="10"/>
        <color theme="1"/>
        <rFont val="Calibri"/>
        <family val="2"/>
        <scheme val="minor"/>
      </rPr>
      <t xml:space="preserve"> Includes the Oregon side of Columbia Gorge, Columbia Valley and Walla Walla Valley AVAs, including The Rocks District of Milton-Freewater. </t>
    </r>
  </si>
  <si>
    <r>
      <t>8</t>
    </r>
    <r>
      <rPr>
        <sz val="10"/>
        <color theme="1"/>
        <rFont val="Calibri"/>
        <family val="2"/>
        <scheme val="minor"/>
      </rPr>
      <t xml:space="preserve"> Includes Snake River Valley AVA as well as any area not within other denoted AVA boundaries.</t>
    </r>
  </si>
  <si>
    <r>
      <t xml:space="preserve">9 </t>
    </r>
    <r>
      <rPr>
        <sz val="10"/>
        <color theme="1"/>
        <rFont val="Calibri"/>
        <family val="2"/>
        <scheme val="minor"/>
      </rPr>
      <t>Totals may not add up due to rounding.</t>
    </r>
  </si>
  <si>
    <t>Wholesale</t>
  </si>
  <si>
    <r>
      <t xml:space="preserve">4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</si>
  <si>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t>- No data reported, or reported data were insufficient to develop estimates</t>
  </si>
  <si>
    <r>
      <t>2</t>
    </r>
    <r>
      <rPr>
        <sz val="10"/>
        <color theme="1"/>
        <rFont val="Calibri"/>
        <family val="2"/>
        <scheme val="minor"/>
      </rPr>
      <t xml:space="preserve"> Numbers fluctuate due to inconsistent responses and consolidation of vineyard operations.</t>
    </r>
  </si>
  <si>
    <t>Tons/acre</t>
  </si>
  <si>
    <t>Sauvignon Blanc</t>
  </si>
  <si>
    <t>($000)</t>
  </si>
  <si>
    <r>
      <t xml:space="preserve">2 </t>
    </r>
    <r>
      <rPr>
        <sz val="10"/>
        <color theme="1"/>
        <rFont val="Calibri"/>
        <family val="2"/>
        <scheme val="minor"/>
      </rPr>
      <t>Price per ton is the median value of price received by Oregon grape growers (see Table 4).</t>
    </r>
  </si>
  <si>
    <t>Value of Sales (Dollars)</t>
  </si>
  <si>
    <r>
      <t>North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</si>
  <si>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South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</si>
  <si>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Average</t>
    </r>
    <r>
      <rPr>
        <b/>
        <vertAlign val="superscript"/>
        <sz val="12"/>
        <color rgb="FF000000"/>
        <rFont val="Calibri"/>
        <family val="2"/>
        <scheme val="minor"/>
      </rPr>
      <t>4</t>
    </r>
  </si>
  <si>
    <t>Direct to Trade</t>
  </si>
  <si>
    <t>All Crush, 2024</t>
  </si>
  <si>
    <t>Total, 2024</t>
  </si>
  <si>
    <t xml:space="preserve">     </t>
  </si>
  <si>
    <r>
      <t>3</t>
    </r>
    <r>
      <rPr>
        <sz val="10"/>
        <color theme="1"/>
        <rFont val="Calibri"/>
        <family val="2"/>
        <scheme val="minor"/>
      </rPr>
      <t xml:space="preserve"> Includes Chehalem Mountains; Dundee Hills; Eola-Amity Hills; Laurelwood District; McMinnville; Mount Pisgah, Polk County; Ribbon Ridge; Tualatin Hills; Van Duzer Corridor; and Yamhill-Carlton AVAs, and areas north of the northern boundaries of Benton and Linn counties.</t>
    </r>
  </si>
  <si>
    <r>
      <t>4</t>
    </r>
    <r>
      <rPr>
        <sz val="10"/>
        <color theme="1"/>
        <rFont val="Calibri"/>
        <family val="2"/>
        <scheme val="minor"/>
      </rPr>
      <t xml:space="preserve"> Includes Benton, Lane, and Linn counties, including Lower Long Tom AVA.</t>
    </r>
  </si>
  <si>
    <r>
      <t>Statewide</t>
    </r>
    <r>
      <rPr>
        <b/>
        <vertAlign val="superscript"/>
        <sz val="12"/>
        <color rgb="FF000000"/>
        <rFont val="Calibri (Body)"/>
      </rPr>
      <t>2</t>
    </r>
  </si>
  <si>
    <r>
      <t>3</t>
    </r>
    <r>
      <rPr>
        <sz val="10"/>
        <color theme="1"/>
        <rFont val="Calibri"/>
        <family val="2"/>
        <scheme val="minor"/>
      </rPr>
      <t xml:space="preserve"> Includes all TTB bonded wineries and Winery and Growers Sales Privilege License holders (issued by the Oregon Liquor and Cannibis Commission).</t>
    </r>
  </si>
  <si>
    <t>Number</t>
  </si>
  <si>
    <r>
      <t>Table 1: Wine Companies - Number and crush, by growing region, Oregon, 2024-2025</t>
    </r>
    <r>
      <rPr>
        <b/>
        <vertAlign val="superscript"/>
        <sz val="16"/>
        <color theme="1"/>
        <rFont val="Calibri (Body)"/>
      </rPr>
      <t>1</t>
    </r>
  </si>
  <si>
    <t>Sourced in Oregon, 2025</t>
  </si>
  <si>
    <t>Sourced form Other States, 2025</t>
  </si>
  <si>
    <t>All Crush, 2025</t>
  </si>
  <si>
    <r>
      <t>Table 3: Wine Companies: Sales by sales channel, 2024 and 2025</t>
    </r>
    <r>
      <rPr>
        <b/>
        <vertAlign val="superscript"/>
        <sz val="14"/>
        <color theme="1"/>
        <rFont val="Calibri (Body)"/>
      </rPr>
      <t>1</t>
    </r>
  </si>
  <si>
    <r>
      <t>All other varieties</t>
    </r>
    <r>
      <rPr>
        <vertAlign val="superscript"/>
        <sz val="12"/>
        <color theme="1"/>
        <rFont val="Calibri"/>
        <family val="2"/>
      </rPr>
      <t>7</t>
    </r>
  </si>
  <si>
    <r>
      <rPr>
        <vertAlign val="superscript"/>
        <sz val="10"/>
        <color theme="1"/>
        <rFont val="Calibri (Body)"/>
      </rPr>
      <t>1</t>
    </r>
    <r>
      <rPr>
        <sz val="10"/>
        <color theme="1"/>
        <rFont val="Calibri"/>
        <family val="2"/>
        <scheme val="minor"/>
      </rPr>
      <t xml:space="preserve"> Includes estimates for incomplete responses. Data collection forms specified that respondents should only report sales to third-party entities (in or outside Oregon).</t>
    </r>
  </si>
  <si>
    <r>
      <rPr>
        <vertAlign val="superscript"/>
        <sz val="10"/>
        <color theme="1"/>
        <rFont val="Calibri (Body)"/>
      </rPr>
      <t xml:space="preserve">2 </t>
    </r>
    <r>
      <rPr>
        <sz val="10"/>
        <color theme="1"/>
        <rFont val="Calibri"/>
        <family val="2"/>
        <scheme val="minor"/>
      </rPr>
      <t>Statewide prices include data from all regions, including those with insufficient data to report separately.</t>
    </r>
  </si>
  <si>
    <r>
      <rPr>
        <vertAlign val="superscript"/>
        <sz val="10"/>
        <color theme="1"/>
        <rFont val="Calibri (Body)"/>
      </rPr>
      <t xml:space="preserve">7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</si>
  <si>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rPr>
        <vertAlign val="superscript"/>
        <sz val="10"/>
        <color theme="1"/>
        <rFont val="Calibri (Body)"/>
      </rPr>
      <t xml:space="preserve">4 </t>
    </r>
    <r>
      <rPr>
        <sz val="10"/>
        <color theme="1"/>
        <rFont val="Calibri"/>
        <family val="2"/>
        <scheme val="minor"/>
      </rPr>
      <t>Averages are weighted by the number of tons sold at the price reported by Oregon grape growers.</t>
    </r>
  </si>
  <si>
    <r>
      <rPr>
        <vertAlign val="superscript"/>
        <sz val="10"/>
        <color theme="1"/>
        <rFont val="Calibri (Body)"/>
      </rPr>
      <t xml:space="preserve">5 </t>
    </r>
    <r>
      <rPr>
        <sz val="10"/>
        <color theme="1"/>
        <rFont val="Calibri"/>
        <family val="2"/>
        <scheme val="minor"/>
      </rPr>
      <t>A quarter of reported prices are below the 25th percentile</t>
    </r>
  </si>
  <si>
    <r>
      <rPr>
        <vertAlign val="superscript"/>
        <sz val="10"/>
        <color theme="1"/>
        <rFont val="Calibri (Body)"/>
      </rPr>
      <t xml:space="preserve">6 </t>
    </r>
    <r>
      <rPr>
        <sz val="10"/>
        <color theme="1"/>
        <rFont val="Calibri"/>
        <family val="2"/>
        <scheme val="minor"/>
      </rPr>
      <t>A quarter of reported prices are above the 75th percentile</t>
    </r>
  </si>
  <si>
    <r>
      <t>25th Percentile</t>
    </r>
    <r>
      <rPr>
        <b/>
        <vertAlign val="superscript"/>
        <sz val="12"/>
        <color rgb="FF000000"/>
        <rFont val="Calibri"/>
        <family val="2"/>
      </rPr>
      <t>5</t>
    </r>
  </si>
  <si>
    <r>
      <t>75th Percentile</t>
    </r>
    <r>
      <rPr>
        <b/>
        <vertAlign val="superscript"/>
        <sz val="12"/>
        <color rgb="FF000000"/>
        <rFont val="Calibri"/>
        <family val="2"/>
      </rPr>
      <t>6</t>
    </r>
  </si>
  <si>
    <r>
      <t xml:space="preserve">2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</si>
  <si>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t xml:space="preserve">3 </t>
    </r>
    <r>
      <rPr>
        <sz val="10"/>
        <color theme="1"/>
        <rFont val="Calibri"/>
        <family val="2"/>
        <scheme val="minor"/>
      </rPr>
      <t>Totals may not add up due to rounding.</t>
    </r>
  </si>
  <si>
    <r>
      <t>Total</t>
    </r>
    <r>
      <rPr>
        <b/>
        <vertAlign val="superscript"/>
        <sz val="12"/>
        <color theme="1"/>
        <rFont val="Calibri (Body)"/>
      </rPr>
      <t>3</t>
    </r>
  </si>
  <si>
    <r>
      <t>Other</t>
    </r>
    <r>
      <rPr>
        <vertAlign val="superscript"/>
        <sz val="12"/>
        <color theme="1"/>
        <rFont val="Calibri (Body)"/>
      </rPr>
      <t>2</t>
    </r>
  </si>
  <si>
    <r>
      <t>Table 2: Wine Companies - Crush, by grape source location and crush area, 2024 and 2025</t>
    </r>
    <r>
      <rPr>
        <b/>
        <vertAlign val="superscript"/>
        <sz val="14"/>
        <color theme="1"/>
        <rFont val="Calibri (Body)"/>
      </rPr>
      <t>1</t>
    </r>
  </si>
  <si>
    <t>Total, 2025</t>
  </si>
  <si>
    <r>
      <t xml:space="preserve">3 </t>
    </r>
    <r>
      <rPr>
        <sz val="10"/>
        <color theme="1"/>
        <rFont val="Calibri"/>
        <family val="2"/>
        <scheme val="minor"/>
      </rPr>
      <t>Value of production is derived by multiplying harvested tons by median price.</t>
    </r>
  </si>
  <si>
    <r>
      <t>Table 4: Wine Companies - Export Sales, by destination, Oregon, 2024 and 2025 totals</t>
    </r>
    <r>
      <rPr>
        <b/>
        <vertAlign val="superscript"/>
        <sz val="14"/>
        <color theme="1"/>
        <rFont val="Calibri (Body)"/>
      </rPr>
      <t>1</t>
    </r>
  </si>
  <si>
    <r>
      <t>Table 2: Wine Grapes - Acreage, yield, production, price and value, variety 2024-2025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</si>
  <si>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1: Wine Grapes - Vineyards, acreage, yield and production by growing area, 2024-2025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</si>
  <si>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3: Wine Grapes - Price Per Ton, by Variety and Region, 2024</t>
    </r>
    <r>
      <rPr>
        <b/>
        <vertAlign val="superscript"/>
        <sz val="14"/>
        <color rgb="FF000000"/>
        <rFont val="Calibri"/>
        <family val="2"/>
        <scheme val="minor"/>
      </rPr>
      <t>1</t>
    </r>
  </si>
  <si>
    <r>
      <t>Table 4: Wine Grapes - Price and Value by Variety 2024-2025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</si>
  <si>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 (Body)"/>
      </rPr>
      <t xml:space="preserve">3 </t>
    </r>
    <r>
      <rPr>
        <sz val="10"/>
        <color theme="1"/>
        <rFont val="Calibri"/>
        <family val="2"/>
        <scheme val="minor"/>
      </rPr>
      <t>See Growing Area descriptions in Vineyard Section Table 1.</t>
    </r>
  </si>
  <si>
    <r>
      <t>2</t>
    </r>
    <r>
      <rPr>
        <sz val="10"/>
        <color theme="1"/>
        <rFont val="Calibri"/>
        <family val="2"/>
        <scheme val="minor"/>
      </rPr>
      <t xml:space="preserve"> Survey respondents identified one of these growing regions as their production location. See Growing Area descriptions in Vineyard Section Table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</si>
</sst>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</numFmts>
  <fonts count="3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vertAlign val="superscript"/>
      <sz val="12"/>
      <color theme="1"/>
      <name val="Calibri (Body)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¡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 (Body)"/>
    </font>
    <font>
      <b/>
      <vertAlign val="superscript"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vertAlign val="superscript"/>
      <sz val="14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sz val="12"/>
      <color rgb="FF000000"/>
      <name val="Aptos Narrow"/>
      <family val="2"/>
    </font>
    <font>
      <b/>
      <vertAlign val="superscript"/>
      <sz val="12"/>
      <color rgb="FF000000"/>
      <name val="Calibri (Body)"/>
    </font>
    <font>
      <b/>
      <vertAlign val="superscript"/>
      <sz val="16"/>
      <color theme="1"/>
      <name val="Calibri (Body)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vertAlign val="superscript"/>
      <sz val="12"/>
      <color theme="1"/>
      <name val="Calibri"/>
      <family val="2"/>
    </font>
    <font>
      <vertAlign val="superscript"/>
      <sz val="10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3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1" applyFont="1"/>
    <xf numFmtId="0" fontId="5" fillId="0" borderId="0" xfId="1"/>
    <xf numFmtId="0" fontId="5" fillId="0" borderId="0" xfId="0" applyFont="1"/>
    <xf numFmtId="0" fontId="4" fillId="0" borderId="10" xfId="0" applyFont="1" applyBorder="1" applyAlignment="1">
      <alignment horizontal="center" vertical="center"/>
    </xf>
    <xf numFmtId="0" fontId="1" fillId="0" borderId="1" xfId="0" applyFont="1" applyBorder="1"/>
    <xf numFmtId="0" fontId="4" fillId="0" borderId="12" xfId="0" applyFont="1" applyBorder="1" applyAlignment="1">
      <alignment horizontal="center" vertical="center"/>
    </xf>
    <xf numFmtId="0" fontId="1" fillId="0" borderId="7" xfId="0" applyFont="1" applyBorder="1"/>
    <xf numFmtId="9" fontId="0" fillId="0" borderId="0" xfId="3" applyFont="1"/>
    <xf numFmtId="0" fontId="2" fillId="0" borderId="2" xfId="0" applyFont="1" applyBorder="1" applyAlignment="1">
      <alignment horizontal="center" vertical="center" wrapText="1"/>
    </xf>
    <xf numFmtId="0" fontId="1" fillId="0" borderId="6" xfId="4" applyFont="1" applyBorder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right" vertical="center"/>
    </xf>
    <xf numFmtId="0" fontId="0" fillId="0" borderId="6" xfId="1" applyFon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2" xfId="4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6" xfId="0" applyFont="1" applyBorder="1" applyAlignment="1">
      <alignment vertical="center"/>
    </xf>
    <xf numFmtId="164" fontId="1" fillId="0" borderId="7" xfId="2" applyNumberFormat="1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4" fontId="2" fillId="0" borderId="4" xfId="2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" fillId="0" borderId="7" xfId="1" applyFont="1" applyBorder="1" applyAlignment="1">
      <alignment vertical="center"/>
    </xf>
    <xf numFmtId="0" fontId="0" fillId="0" borderId="4" xfId="1" applyFont="1" applyBorder="1" applyAlignment="1">
      <alignment vertical="center"/>
    </xf>
    <xf numFmtId="0" fontId="15" fillId="0" borderId="0" xfId="0" applyFont="1"/>
    <xf numFmtId="0" fontId="15" fillId="0" borderId="0" xfId="4" applyFont="1" applyAlignment="1">
      <alignment vertical="center"/>
    </xf>
    <xf numFmtId="0" fontId="15" fillId="0" borderId="0" xfId="1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/>
    <xf numFmtId="3" fontId="2" fillId="0" borderId="6" xfId="0" applyNumberFormat="1" applyFont="1" applyBorder="1" applyAlignment="1">
      <alignment horizontal="right" vertical="center"/>
    </xf>
    <xf numFmtId="164" fontId="2" fillId="0" borderId="0" xfId="2" applyNumberFormat="1" applyFont="1" applyBorder="1" applyAlignment="1">
      <alignment vertical="center"/>
    </xf>
    <xf numFmtId="43" fontId="2" fillId="0" borderId="0" xfId="2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0" xfId="4" applyFont="1" applyAlignment="1">
      <alignment horizontal="center" vertical="center"/>
    </xf>
    <xf numFmtId="164" fontId="0" fillId="0" borderId="0" xfId="0" applyNumberFormat="1"/>
    <xf numFmtId="9" fontId="0" fillId="0" borderId="0" xfId="3" applyFont="1" applyBorder="1"/>
    <xf numFmtId="43" fontId="0" fillId="0" borderId="0" xfId="0" applyNumberForma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8"/>
    </xf>
    <xf numFmtId="3" fontId="0" fillId="0" borderId="4" xfId="0" applyNumberFormat="1" applyBorder="1" applyAlignment="1">
      <alignment horizontal="right" vertical="center"/>
    </xf>
    <xf numFmtId="0" fontId="0" fillId="0" borderId="7" xfId="0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2" fontId="0" fillId="0" borderId="0" xfId="0" applyNumberFormat="1"/>
    <xf numFmtId="165" fontId="0" fillId="0" borderId="0" xfId="3" applyNumberFormat="1" applyFont="1" applyBorder="1"/>
    <xf numFmtId="0" fontId="0" fillId="0" borderId="0" xfId="0" applyAlignment="1">
      <alignment horizontal="left"/>
    </xf>
    <xf numFmtId="164" fontId="0" fillId="0" borderId="0" xfId="2" quotePrefix="1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6" fontId="0" fillId="0" borderId="0" xfId="3" applyNumberFormat="1" applyFont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vertical="center"/>
    </xf>
    <xf numFmtId="43" fontId="0" fillId="0" borderId="0" xfId="2" applyFont="1" applyBorder="1"/>
    <xf numFmtId="0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" fontId="0" fillId="0" borderId="0" xfId="0" applyNumberFormat="1"/>
    <xf numFmtId="16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0" fontId="2" fillId="0" borderId="5" xfId="4" quotePrefix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3" fontId="10" fillId="0" borderId="7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43" fontId="11" fillId="0" borderId="1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64" fontId="10" fillId="0" borderId="12" xfId="0" applyNumberFormat="1" applyFont="1" applyBorder="1" applyAlignment="1">
      <alignment vertical="center"/>
    </xf>
    <xf numFmtId="43" fontId="10" fillId="0" borderId="12" xfId="0" applyNumberFormat="1" applyFont="1" applyBorder="1" applyAlignment="1">
      <alignment vertical="center"/>
    </xf>
    <xf numFmtId="43" fontId="10" fillId="0" borderId="12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43" fontId="11" fillId="0" borderId="13" xfId="0" applyNumberFormat="1" applyFont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10" fontId="1" fillId="0" borderId="0" xfId="3" applyNumberFormat="1" applyFont="1" applyAlignment="1">
      <alignment vertical="center"/>
    </xf>
    <xf numFmtId="164" fontId="1" fillId="0" borderId="7" xfId="2" applyNumberFormat="1" applyFont="1" applyBorder="1" applyAlignment="1">
      <alignment vertical="center"/>
    </xf>
    <xf numFmtId="164" fontId="10" fillId="0" borderId="16" xfId="2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" fillId="0" borderId="4" xfId="2" quotePrefix="1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9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vertical="center"/>
    </xf>
    <xf numFmtId="0" fontId="0" fillId="2" borderId="7" xfId="0" applyFill="1" applyBorder="1"/>
    <xf numFmtId="3" fontId="2" fillId="2" borderId="8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0" fontId="2" fillId="2" borderId="2" xfId="4" applyFont="1" applyFill="1" applyBorder="1" applyAlignment="1">
      <alignment horizontal="center" vertical="center"/>
    </xf>
    <xf numFmtId="0" fontId="0" fillId="2" borderId="0" xfId="0" applyFill="1"/>
    <xf numFmtId="0" fontId="2" fillId="2" borderId="5" xfId="4" quotePrefix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6" fontId="4" fillId="2" borderId="1" xfId="4" quotePrefix="1" applyNumberFormat="1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right" vertical="center"/>
    </xf>
    <xf numFmtId="164" fontId="10" fillId="2" borderId="12" xfId="0" applyNumberFormat="1" applyFont="1" applyFill="1" applyBorder="1" applyAlignment="1">
      <alignment horizontal="right" vertical="center"/>
    </xf>
    <xf numFmtId="164" fontId="24" fillId="2" borderId="7" xfId="2" applyNumberFormat="1" applyFont="1" applyFill="1" applyBorder="1" applyAlignment="1">
      <alignment vertical="center"/>
    </xf>
    <xf numFmtId="164" fontId="24" fillId="2" borderId="12" xfId="2" applyNumberFormat="1" applyFont="1" applyFill="1" applyBorder="1" applyAlignment="1">
      <alignment vertical="center"/>
    </xf>
    <xf numFmtId="3" fontId="24" fillId="2" borderId="7" xfId="0" applyNumberFormat="1" applyFont="1" applyFill="1" applyBorder="1" applyAlignment="1">
      <alignment vertical="center"/>
    </xf>
    <xf numFmtId="164" fontId="11" fillId="2" borderId="4" xfId="0" applyNumberFormat="1" applyFont="1" applyFill="1" applyBorder="1" applyAlignment="1">
      <alignment horizontal="right" vertical="center"/>
    </xf>
    <xf numFmtId="164" fontId="11" fillId="2" borderId="13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vertical="center"/>
    </xf>
    <xf numFmtId="164" fontId="27" fillId="2" borderId="7" xfId="2" applyNumberFormat="1" applyFont="1" applyFill="1" applyBorder="1" applyAlignment="1">
      <alignment vertical="center"/>
    </xf>
    <xf numFmtId="164" fontId="27" fillId="2" borderId="7" xfId="2" applyNumberFormat="1" applyFont="1" applyFill="1" applyBorder="1" applyAlignment="1">
      <alignment horizontal="center" vertical="center"/>
    </xf>
    <xf numFmtId="164" fontId="30" fillId="2" borderId="6" xfId="2" applyNumberFormat="1" applyFont="1" applyFill="1" applyBorder="1" applyAlignment="1">
      <alignment horizontal="center" vertical="center"/>
    </xf>
    <xf numFmtId="164" fontId="30" fillId="2" borderId="7" xfId="2" applyNumberFormat="1" applyFont="1" applyFill="1" applyBorder="1" applyAlignment="1">
      <alignment horizontal="center" vertical="center"/>
    </xf>
    <xf numFmtId="164" fontId="27" fillId="2" borderId="12" xfId="2" applyNumberFormat="1" applyFont="1" applyFill="1" applyBorder="1" applyAlignment="1">
      <alignment vertical="center"/>
    </xf>
    <xf numFmtId="164" fontId="27" fillId="2" borderId="6" xfId="2" applyNumberFormat="1" applyFont="1" applyFill="1" applyBorder="1" applyAlignment="1">
      <alignment vertical="center"/>
    </xf>
    <xf numFmtId="164" fontId="27" fillId="2" borderId="0" xfId="2" applyNumberFormat="1" applyFont="1" applyFill="1" applyAlignment="1">
      <alignment vertical="center"/>
    </xf>
    <xf numFmtId="164" fontId="27" fillId="2" borderId="6" xfId="2" applyNumberFormat="1" applyFont="1" applyFill="1" applyBorder="1" applyAlignment="1">
      <alignment horizontal="center" vertical="center"/>
    </xf>
    <xf numFmtId="164" fontId="30" fillId="2" borderId="0" xfId="2" applyNumberFormat="1" applyFont="1" applyFill="1" applyAlignment="1">
      <alignment horizontal="center" vertical="center"/>
    </xf>
    <xf numFmtId="0" fontId="31" fillId="2" borderId="6" xfId="1" applyFont="1" applyFill="1" applyBorder="1" applyAlignment="1">
      <alignment vertical="center"/>
    </xf>
    <xf numFmtId="0" fontId="32" fillId="2" borderId="6" xfId="1" applyFont="1" applyFill="1" applyBorder="1" applyAlignment="1">
      <alignment vertical="center"/>
    </xf>
    <xf numFmtId="0" fontId="33" fillId="2" borderId="8" xfId="1" applyFont="1" applyFill="1" applyBorder="1" applyAlignment="1">
      <alignment vertical="center"/>
    </xf>
    <xf numFmtId="164" fontId="28" fillId="2" borderId="8" xfId="2" applyNumberFormat="1" applyFont="1" applyFill="1" applyBorder="1" applyAlignment="1">
      <alignment vertical="center"/>
    </xf>
    <xf numFmtId="164" fontId="28" fillId="2" borderId="4" xfId="2" applyNumberFormat="1" applyFont="1" applyFill="1" applyBorder="1" applyAlignment="1">
      <alignment vertical="center"/>
    </xf>
    <xf numFmtId="164" fontId="30" fillId="2" borderId="15" xfId="2" applyNumberFormat="1" applyFont="1" applyFill="1" applyBorder="1" applyAlignment="1">
      <alignment horizontal="center" vertical="center"/>
    </xf>
    <xf numFmtId="164" fontId="30" fillId="2" borderId="4" xfId="2" applyNumberFormat="1" applyFont="1" applyFill="1" applyBorder="1" applyAlignment="1">
      <alignment horizontal="center" vertical="center"/>
    </xf>
    <xf numFmtId="164" fontId="28" fillId="2" borderId="4" xfId="2" applyNumberFormat="1" applyFont="1" applyFill="1" applyBorder="1"/>
    <xf numFmtId="164" fontId="30" fillId="2" borderId="8" xfId="2" applyNumberFormat="1" applyFont="1" applyFill="1" applyBorder="1" applyAlignment="1">
      <alignment horizontal="center" vertical="center"/>
    </xf>
    <xf numFmtId="0" fontId="33" fillId="2" borderId="0" xfId="1" applyFont="1" applyFill="1" applyAlignment="1">
      <alignment vertical="center"/>
    </xf>
    <xf numFmtId="164" fontId="28" fillId="2" borderId="0" xfId="2" applyNumberFormat="1" applyFont="1" applyFill="1" applyBorder="1" applyAlignment="1">
      <alignment vertical="center"/>
    </xf>
    <xf numFmtId="164" fontId="30" fillId="2" borderId="0" xfId="2" applyNumberFormat="1" applyFont="1" applyFill="1" applyBorder="1" applyAlignment="1">
      <alignment horizontal="center" vertical="center"/>
    </xf>
    <xf numFmtId="164" fontId="28" fillId="2" borderId="0" xfId="2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28" fillId="2" borderId="5" xfId="0" applyFont="1" applyFill="1" applyBorder="1" applyAlignment="1">
      <alignment horizontal="center" wrapText="1"/>
    </xf>
    <xf numFmtId="0" fontId="1" fillId="2" borderId="1" xfId="4" applyFont="1" applyFill="1" applyBorder="1" applyAlignment="1">
      <alignment vertical="center"/>
    </xf>
    <xf numFmtId="0" fontId="1" fillId="2" borderId="7" xfId="4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0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right" vertical="center"/>
    </xf>
    <xf numFmtId="3" fontId="24" fillId="2" borderId="12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10" fontId="0" fillId="0" borderId="0" xfId="3" applyNumberFormat="1" applyFont="1"/>
    <xf numFmtId="3" fontId="0" fillId="0" borderId="8" xfId="0" applyNumberFormat="1" applyBorder="1" applyAlignment="1">
      <alignment horizontal="right" vertical="center"/>
    </xf>
    <xf numFmtId="164" fontId="0" fillId="2" borderId="0" xfId="0" applyNumberFormat="1" applyFill="1"/>
    <xf numFmtId="9" fontId="1" fillId="0" borderId="0" xfId="3" applyFont="1" applyAlignment="1">
      <alignment horizontal="right" vertical="center"/>
    </xf>
    <xf numFmtId="10" fontId="0" fillId="0" borderId="0" xfId="3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5">
    <cellStyle name="Comma" xfId="2" builtinId="3"/>
    <cellStyle name="Normal" xfId="0" builtinId="0"/>
    <cellStyle name="Normal 2" xfId="1" xr:uid="{FBFEF0F9-B2DD-0747-A95B-B8518FAC85BB}"/>
    <cellStyle name="Normal 3" xfId="4" xr:uid="{D2992FF0-6C07-4140-B1BA-D121E42EBC4F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4336-BCE1-AA4B-9458-62FD79AA6B7C}">
  <dimension ref="A1:K27"/>
  <sheetViews>
    <sheetView showGridLines="0" tabSelected="1" zoomScale="209" zoomScaleNormal="100" workbookViewId="0">
      <selection activeCell="A4" sqref="A4:A5"/>
    </sheetView>
  </sheetViews>
  <sheetFormatPr defaultColWidth="11.19921875" defaultRowHeight="15.6"/>
  <cols>
    <col min="1" max="1" width="25" customWidth="1"/>
    <col min="2" max="11" width="10.296875" customWidth="1"/>
  </cols>
  <sheetData>
    <row r="1" spans="1:11" ht="19.8">
      <c r="A1" s="52" t="s">
        <v>141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 s="39" customFormat="1">
      <c r="A4" s="202" t="s">
        <v>52</v>
      </c>
      <c r="B4" s="204" t="s">
        <v>22</v>
      </c>
      <c r="C4" s="205"/>
      <c r="D4" s="204" t="s">
        <v>23</v>
      </c>
      <c r="E4" s="205"/>
      <c r="F4" s="204" t="s">
        <v>24</v>
      </c>
      <c r="G4" s="205"/>
      <c r="H4" s="204" t="s">
        <v>25</v>
      </c>
      <c r="I4" s="205"/>
      <c r="J4" s="200" t="s">
        <v>26</v>
      </c>
      <c r="K4" s="201"/>
    </row>
    <row r="5" spans="1:11" s="39" customFormat="1">
      <c r="A5" s="203"/>
      <c r="B5" s="32">
        <v>2024</v>
      </c>
      <c r="C5" s="94">
        <v>2025</v>
      </c>
      <c r="D5" s="32">
        <v>2024</v>
      </c>
      <c r="E5" s="94">
        <v>2025</v>
      </c>
      <c r="F5" s="32">
        <v>2024</v>
      </c>
      <c r="G5" s="94">
        <v>2025</v>
      </c>
      <c r="H5" s="32">
        <v>2024</v>
      </c>
      <c r="I5" s="94">
        <v>2025</v>
      </c>
      <c r="J5" s="32">
        <v>2024</v>
      </c>
      <c r="K5" s="94">
        <v>2025</v>
      </c>
    </row>
    <row r="6" spans="1:11" s="39" customFormat="1" ht="17.399999999999999">
      <c r="A6" s="7"/>
      <c r="B6" s="40" t="s">
        <v>78</v>
      </c>
      <c r="C6" s="41" t="s">
        <v>78</v>
      </c>
      <c r="D6" s="42" t="s">
        <v>27</v>
      </c>
      <c r="E6" s="42" t="s">
        <v>27</v>
      </c>
      <c r="F6" s="42" t="s">
        <v>27</v>
      </c>
      <c r="G6" s="42" t="s">
        <v>27</v>
      </c>
      <c r="H6" s="42" t="s">
        <v>101</v>
      </c>
      <c r="I6" s="42" t="s">
        <v>101</v>
      </c>
      <c r="J6" s="42" t="s">
        <v>2</v>
      </c>
      <c r="K6" s="43" t="s">
        <v>2</v>
      </c>
    </row>
    <row r="7" spans="1:11" s="39" customFormat="1" ht="10.050000000000001" customHeight="1">
      <c r="A7" s="7"/>
      <c r="B7" s="43"/>
      <c r="C7" s="41"/>
      <c r="D7" s="42"/>
      <c r="E7" s="42"/>
      <c r="F7" s="42"/>
      <c r="G7" s="42"/>
      <c r="H7" s="42"/>
      <c r="I7" s="42"/>
      <c r="J7" s="42"/>
      <c r="K7" s="43"/>
    </row>
    <row r="8" spans="1:11" s="39" customFormat="1" ht="19.05" customHeight="1">
      <c r="A8" s="7" t="s">
        <v>79</v>
      </c>
      <c r="B8" s="116">
        <v>935</v>
      </c>
      <c r="C8" s="117">
        <v>879</v>
      </c>
      <c r="D8" s="103">
        <v>27990</v>
      </c>
      <c r="E8" s="104">
        <v>25878</v>
      </c>
      <c r="F8" s="104">
        <v>23934</v>
      </c>
      <c r="G8" s="104">
        <v>22692</v>
      </c>
      <c r="H8" s="105">
        <v>3.45</v>
      </c>
      <c r="I8" s="105">
        <v>2.72</v>
      </c>
      <c r="J8" s="104">
        <v>82578</v>
      </c>
      <c r="K8" s="104">
        <v>61618</v>
      </c>
    </row>
    <row r="9" spans="1:11" s="39" customFormat="1" ht="19.05" customHeight="1">
      <c r="A9" s="7" t="s">
        <v>80</v>
      </c>
      <c r="B9" s="116">
        <v>126</v>
      </c>
      <c r="C9" s="117">
        <v>125</v>
      </c>
      <c r="D9" s="103">
        <v>5644</v>
      </c>
      <c r="E9" s="104">
        <v>5583</v>
      </c>
      <c r="F9" s="104">
        <v>4952</v>
      </c>
      <c r="G9" s="104">
        <v>3158</v>
      </c>
      <c r="H9" s="105">
        <v>3.4</v>
      </c>
      <c r="I9" s="105">
        <v>3.65</v>
      </c>
      <c r="J9" s="104">
        <v>16818</v>
      </c>
      <c r="K9" s="104">
        <v>11537</v>
      </c>
    </row>
    <row r="10" spans="1:11" s="39" customFormat="1" ht="19.05" customHeight="1">
      <c r="A10" s="7" t="s">
        <v>81</v>
      </c>
      <c r="B10" s="116">
        <v>91</v>
      </c>
      <c r="C10" s="117">
        <v>88</v>
      </c>
      <c r="D10" s="103">
        <v>4260</v>
      </c>
      <c r="E10" s="104">
        <v>4178</v>
      </c>
      <c r="F10" s="104">
        <v>3470</v>
      </c>
      <c r="G10" s="104">
        <v>2012</v>
      </c>
      <c r="H10" s="105">
        <v>1.86</v>
      </c>
      <c r="I10" s="105">
        <v>2.08</v>
      </c>
      <c r="J10" s="104">
        <v>6440</v>
      </c>
      <c r="K10" s="104">
        <v>4184</v>
      </c>
    </row>
    <row r="11" spans="1:11" s="39" customFormat="1" ht="19.05" customHeight="1">
      <c r="A11" s="7" t="s">
        <v>82</v>
      </c>
      <c r="B11" s="116">
        <v>213</v>
      </c>
      <c r="C11" s="117">
        <v>206</v>
      </c>
      <c r="D11" s="103">
        <v>6144</v>
      </c>
      <c r="E11" s="104">
        <v>5966</v>
      </c>
      <c r="F11" s="104">
        <v>4430</v>
      </c>
      <c r="G11" s="104">
        <v>4788</v>
      </c>
      <c r="H11" s="105">
        <v>3.37</v>
      </c>
      <c r="I11" s="105">
        <v>3.13</v>
      </c>
      <c r="J11" s="104">
        <v>14929</v>
      </c>
      <c r="K11" s="104">
        <v>14986</v>
      </c>
    </row>
    <row r="12" spans="1:11" s="39" customFormat="1" ht="19.05" customHeight="1">
      <c r="A12" s="7" t="s">
        <v>83</v>
      </c>
      <c r="B12" s="116">
        <v>154</v>
      </c>
      <c r="C12" s="117">
        <v>144</v>
      </c>
      <c r="D12" s="103">
        <v>2358</v>
      </c>
      <c r="E12" s="104">
        <v>2180</v>
      </c>
      <c r="F12" s="104">
        <v>1875</v>
      </c>
      <c r="G12" s="104">
        <v>1484</v>
      </c>
      <c r="H12" s="106">
        <v>3.62</v>
      </c>
      <c r="I12" s="105">
        <v>2.16</v>
      </c>
      <c r="J12" s="104">
        <v>6792</v>
      </c>
      <c r="K12" s="104">
        <v>3204</v>
      </c>
    </row>
    <row r="13" spans="1:11" s="39" customFormat="1" ht="19.05" customHeight="1">
      <c r="A13" s="7" t="s">
        <v>84</v>
      </c>
      <c r="B13" s="116">
        <v>18</v>
      </c>
      <c r="C13" s="117">
        <v>18</v>
      </c>
      <c r="D13" s="103">
        <v>947</v>
      </c>
      <c r="E13" s="104">
        <v>938</v>
      </c>
      <c r="F13" s="104">
        <v>518</v>
      </c>
      <c r="G13" s="104">
        <v>409</v>
      </c>
      <c r="H13" s="105">
        <v>4.21</v>
      </c>
      <c r="I13" s="105">
        <v>3.35</v>
      </c>
      <c r="J13" s="104">
        <v>2181</v>
      </c>
      <c r="K13" s="104">
        <v>1369</v>
      </c>
    </row>
    <row r="14" spans="1:11" s="39" customFormat="1" ht="10.95" customHeight="1">
      <c r="A14" s="7"/>
      <c r="B14" s="58"/>
      <c r="C14" s="107"/>
      <c r="D14" s="108"/>
      <c r="E14" s="102"/>
      <c r="F14" s="35"/>
      <c r="G14" s="109"/>
      <c r="H14" s="105"/>
      <c r="I14" s="105"/>
      <c r="J14" s="110"/>
      <c r="K14" s="110"/>
    </row>
    <row r="15" spans="1:11" s="39" customFormat="1" ht="18">
      <c r="A15" s="9" t="s">
        <v>85</v>
      </c>
      <c r="B15" s="44">
        <v>1537</v>
      </c>
      <c r="C15" s="111">
        <v>1460</v>
      </c>
      <c r="D15" s="112">
        <v>47343</v>
      </c>
      <c r="E15" s="111">
        <v>44724</v>
      </c>
      <c r="F15" s="112">
        <v>39178</v>
      </c>
      <c r="G15" s="111">
        <v>34542</v>
      </c>
      <c r="H15" s="113">
        <v>3.31</v>
      </c>
      <c r="I15" s="113">
        <v>2.81</v>
      </c>
      <c r="J15" s="114">
        <v>129739</v>
      </c>
      <c r="K15" s="114">
        <v>96898</v>
      </c>
    </row>
    <row r="16" spans="1:11" s="39" customFormat="1">
      <c r="A16" s="13"/>
      <c r="B16" s="61"/>
      <c r="C16" s="61"/>
      <c r="D16" s="61"/>
      <c r="E16" s="61"/>
      <c r="F16" s="61"/>
      <c r="G16" s="61"/>
      <c r="H16" s="62"/>
      <c r="I16" s="62"/>
      <c r="J16" s="61"/>
      <c r="K16" s="61"/>
    </row>
    <row r="17" spans="1:11">
      <c r="A17" s="54" t="s">
        <v>91</v>
      </c>
      <c r="B17" s="18"/>
      <c r="C17" s="18"/>
      <c r="D17" s="18"/>
      <c r="E17" s="18"/>
      <c r="F17" s="18"/>
      <c r="G17" s="18"/>
      <c r="H17" s="18"/>
      <c r="I17" s="18" t="s">
        <v>11</v>
      </c>
      <c r="J17" s="18"/>
      <c r="K17" s="18"/>
    </row>
    <row r="18" spans="1:11">
      <c r="A18" s="54" t="s">
        <v>100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54" t="s">
        <v>113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>
      <c r="A20" s="54" t="s">
        <v>114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54" t="s">
        <v>92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>
      <c r="A22" s="54" t="s">
        <v>93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54" t="s">
        <v>94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54" t="s">
        <v>95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>
      <c r="A25" s="54" t="s">
        <v>96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>
      <c r="A26" s="71"/>
    </row>
    <row r="27" spans="1:11">
      <c r="A27" s="72"/>
    </row>
  </sheetData>
  <mergeCells count="6"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A18-07E9-534C-B3F7-42460DBB4997}">
  <dimension ref="A1:T33"/>
  <sheetViews>
    <sheetView showGridLines="0" zoomScale="125" zoomScaleNormal="150" workbookViewId="0">
      <selection activeCell="G32" sqref="G32"/>
    </sheetView>
  </sheetViews>
  <sheetFormatPr defaultColWidth="10.796875" defaultRowHeight="15.6"/>
  <cols>
    <col min="1" max="1" width="19.19921875" style="39" customWidth="1"/>
    <col min="2" max="16384" width="10.796875" style="39"/>
  </cols>
  <sheetData>
    <row r="1" spans="1:20" ht="19.8">
      <c r="A1" s="51" t="s">
        <v>140</v>
      </c>
      <c r="B1" s="38"/>
      <c r="C1" s="38"/>
      <c r="D1" s="38"/>
      <c r="E1" s="38"/>
      <c r="F1" s="38"/>
      <c r="G1" s="38"/>
      <c r="H1" s="38"/>
      <c r="I1" s="38"/>
    </row>
    <row r="2" spans="1:20">
      <c r="A2" s="37"/>
      <c r="B2" s="38"/>
      <c r="C2" s="38"/>
      <c r="D2" s="38"/>
      <c r="E2" s="38"/>
      <c r="F2" s="38"/>
      <c r="G2" s="38"/>
      <c r="H2" s="38"/>
      <c r="I2" s="38"/>
    </row>
    <row r="4" spans="1:20" ht="19.05" customHeight="1">
      <c r="A4" s="194" t="s">
        <v>53</v>
      </c>
      <c r="B4" s="196" t="s">
        <v>23</v>
      </c>
      <c r="C4" s="197"/>
      <c r="D4" s="196" t="s">
        <v>24</v>
      </c>
      <c r="E4" s="197"/>
      <c r="F4" s="196" t="s">
        <v>25</v>
      </c>
      <c r="G4" s="197"/>
      <c r="H4" s="198" t="s">
        <v>26</v>
      </c>
      <c r="I4" s="199"/>
      <c r="K4"/>
      <c r="L4"/>
      <c r="M4"/>
      <c r="N4"/>
      <c r="O4"/>
      <c r="P4"/>
      <c r="Q4"/>
      <c r="R4"/>
      <c r="S4"/>
      <c r="T4"/>
    </row>
    <row r="5" spans="1:20">
      <c r="A5" s="195"/>
      <c r="B5" s="32">
        <v>2024</v>
      </c>
      <c r="C5" s="94">
        <v>2025</v>
      </c>
      <c r="D5" s="32">
        <v>2024</v>
      </c>
      <c r="E5" s="94">
        <v>2025</v>
      </c>
      <c r="F5" s="32">
        <v>2024</v>
      </c>
      <c r="G5" s="94">
        <v>2025</v>
      </c>
      <c r="H5" s="32">
        <v>2024</v>
      </c>
      <c r="I5" s="94">
        <v>2025</v>
      </c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1:20" ht="16.95" customHeight="1">
      <c r="A6" s="25"/>
      <c r="B6" s="26" t="s">
        <v>27</v>
      </c>
      <c r="C6" s="26" t="s">
        <v>27</v>
      </c>
      <c r="D6" s="26" t="s">
        <v>27</v>
      </c>
      <c r="E6" s="26" t="s">
        <v>27</v>
      </c>
      <c r="F6" s="26" t="s">
        <v>101</v>
      </c>
      <c r="G6" s="26" t="s">
        <v>101</v>
      </c>
      <c r="H6" s="26" t="s">
        <v>2</v>
      </c>
      <c r="I6" s="26" t="s">
        <v>2</v>
      </c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0.95" customHeight="1">
      <c r="A7" s="25"/>
      <c r="B7" s="27"/>
      <c r="C7" s="27"/>
      <c r="D7" s="27"/>
      <c r="E7" s="27"/>
      <c r="F7" s="27"/>
      <c r="G7" s="27"/>
      <c r="H7" s="27"/>
      <c r="I7" s="27"/>
      <c r="K7"/>
      <c r="L7"/>
      <c r="M7"/>
      <c r="N7"/>
      <c r="O7"/>
      <c r="P7"/>
      <c r="Q7"/>
      <c r="R7"/>
      <c r="S7"/>
      <c r="T7"/>
    </row>
    <row r="8" spans="1:20" ht="16.05" customHeight="1">
      <c r="A8" s="2" t="s">
        <v>75</v>
      </c>
      <c r="B8" s="95">
        <v>155</v>
      </c>
      <c r="C8" s="95">
        <v>151</v>
      </c>
      <c r="D8" s="95">
        <v>144</v>
      </c>
      <c r="E8" s="95">
        <v>133</v>
      </c>
      <c r="F8" s="97">
        <v>2.62</v>
      </c>
      <c r="G8" s="97">
        <v>3.53</v>
      </c>
      <c r="H8" s="96">
        <v>373</v>
      </c>
      <c r="I8" s="95">
        <v>468</v>
      </c>
      <c r="K8" s="188"/>
      <c r="L8" s="69"/>
      <c r="M8" s="68"/>
      <c r="N8" s="69"/>
      <c r="O8" s="70"/>
      <c r="P8" s="69"/>
      <c r="Q8" s="68"/>
      <c r="R8" s="69"/>
      <c r="S8" s="68"/>
      <c r="T8" s="69"/>
    </row>
    <row r="9" spans="1:20" ht="16.05" customHeight="1">
      <c r="A9" s="7" t="s">
        <v>60</v>
      </c>
      <c r="B9" s="95">
        <v>394</v>
      </c>
      <c r="C9" s="95">
        <v>388</v>
      </c>
      <c r="D9" s="95">
        <v>208</v>
      </c>
      <c r="E9" s="95">
        <v>332</v>
      </c>
      <c r="F9" s="97">
        <v>3.21</v>
      </c>
      <c r="G9" s="97">
        <v>2.82</v>
      </c>
      <c r="H9" s="96">
        <v>657</v>
      </c>
      <c r="I9" s="95">
        <v>934</v>
      </c>
      <c r="K9" s="188"/>
      <c r="L9" s="69"/>
      <c r="M9" s="68"/>
      <c r="N9" s="69"/>
      <c r="O9" s="70"/>
      <c r="P9" s="69"/>
      <c r="Q9" s="68"/>
      <c r="R9" s="69"/>
      <c r="S9" s="68"/>
      <c r="T9" s="69"/>
    </row>
    <row r="10" spans="1:20" ht="16.05" customHeight="1">
      <c r="A10" s="7" t="s">
        <v>61</v>
      </c>
      <c r="B10" s="95">
        <v>1625</v>
      </c>
      <c r="C10" s="95">
        <v>1477</v>
      </c>
      <c r="D10" s="95">
        <v>1125</v>
      </c>
      <c r="E10" s="95">
        <v>834</v>
      </c>
      <c r="F10" s="97">
        <v>3.59</v>
      </c>
      <c r="G10" s="97">
        <v>3.07</v>
      </c>
      <c r="H10" s="96">
        <v>3994</v>
      </c>
      <c r="I10" s="95">
        <v>2563</v>
      </c>
      <c r="K10" s="188"/>
      <c r="L10" s="69"/>
      <c r="M10" s="68"/>
      <c r="N10" s="69"/>
      <c r="O10" s="70"/>
      <c r="P10" s="69"/>
      <c r="Q10" s="68"/>
      <c r="R10" s="69"/>
      <c r="S10" s="68"/>
      <c r="T10" s="69"/>
    </row>
    <row r="11" spans="1:20" ht="16.05" customHeight="1">
      <c r="A11" s="7" t="s">
        <v>62</v>
      </c>
      <c r="B11" s="95">
        <v>3482</v>
      </c>
      <c r="C11" s="95">
        <v>3195</v>
      </c>
      <c r="D11" s="95">
        <v>2753</v>
      </c>
      <c r="E11" s="95">
        <v>2355</v>
      </c>
      <c r="F11" s="97">
        <v>3.85</v>
      </c>
      <c r="G11" s="97">
        <v>3.48</v>
      </c>
      <c r="H11" s="96">
        <v>10476</v>
      </c>
      <c r="I11" s="95">
        <v>8193</v>
      </c>
      <c r="K11" s="188"/>
      <c r="L11" s="69"/>
      <c r="M11" s="68"/>
      <c r="N11" s="69"/>
      <c r="O11" s="70"/>
      <c r="P11" s="69"/>
      <c r="Q11" s="68"/>
      <c r="R11" s="69"/>
      <c r="S11" s="68"/>
      <c r="T11" s="69"/>
    </row>
    <row r="12" spans="1:20" ht="16.05" customHeight="1">
      <c r="A12" s="7" t="s">
        <v>63</v>
      </c>
      <c r="B12" s="95">
        <v>239</v>
      </c>
      <c r="C12" s="95">
        <v>235</v>
      </c>
      <c r="D12" s="95">
        <v>154</v>
      </c>
      <c r="E12" s="95">
        <v>175</v>
      </c>
      <c r="F12" s="97">
        <v>4.1100000000000003</v>
      </c>
      <c r="G12" s="97">
        <v>3.02</v>
      </c>
      <c r="H12" s="96">
        <v>625</v>
      </c>
      <c r="I12" s="95">
        <v>528</v>
      </c>
      <c r="K12" s="188"/>
      <c r="L12" s="69"/>
      <c r="M12" s="68"/>
      <c r="N12" s="69"/>
      <c r="O12" s="70"/>
      <c r="P12" s="69"/>
      <c r="Q12" s="68"/>
      <c r="R12" s="69"/>
      <c r="S12" s="68"/>
      <c r="T12" s="69"/>
    </row>
    <row r="13" spans="1:20" ht="16.05" customHeight="1">
      <c r="A13" s="7" t="s">
        <v>74</v>
      </c>
      <c r="B13" s="95">
        <v>154</v>
      </c>
      <c r="C13" s="95">
        <v>111</v>
      </c>
      <c r="D13" s="95">
        <v>108</v>
      </c>
      <c r="E13" s="95">
        <v>89</v>
      </c>
      <c r="F13" s="97">
        <v>3.58</v>
      </c>
      <c r="G13" s="97">
        <v>3.02</v>
      </c>
      <c r="H13" s="96">
        <v>382</v>
      </c>
      <c r="I13" s="95">
        <v>268</v>
      </c>
      <c r="K13" s="188"/>
      <c r="L13" s="69"/>
      <c r="M13" s="68"/>
      <c r="N13" s="69"/>
      <c r="O13" s="70"/>
      <c r="P13" s="69"/>
      <c r="Q13" s="68"/>
      <c r="R13" s="69"/>
      <c r="S13" s="68"/>
      <c r="T13" s="69"/>
    </row>
    <row r="14" spans="1:20" ht="16.05" customHeight="1">
      <c r="A14" s="7" t="s">
        <v>64</v>
      </c>
      <c r="B14" s="95">
        <v>320</v>
      </c>
      <c r="C14" s="95">
        <v>281</v>
      </c>
      <c r="D14" s="95">
        <v>206</v>
      </c>
      <c r="E14" s="95">
        <v>216</v>
      </c>
      <c r="F14" s="97">
        <v>2.7</v>
      </c>
      <c r="G14" s="97">
        <v>2.1800000000000002</v>
      </c>
      <c r="H14" s="96">
        <v>548</v>
      </c>
      <c r="I14" s="95">
        <v>472</v>
      </c>
      <c r="K14" s="188"/>
      <c r="L14" s="69"/>
      <c r="M14" s="68"/>
      <c r="N14" s="69"/>
      <c r="O14" s="70"/>
      <c r="P14" s="69"/>
      <c r="Q14" s="68"/>
      <c r="R14" s="69"/>
      <c r="S14" s="68"/>
      <c r="T14" s="69"/>
    </row>
    <row r="15" spans="1:20" ht="16.05" customHeight="1">
      <c r="A15" s="7" t="s">
        <v>65</v>
      </c>
      <c r="B15" s="95">
        <v>846</v>
      </c>
      <c r="C15" s="95">
        <v>796</v>
      </c>
      <c r="D15" s="95">
        <v>562</v>
      </c>
      <c r="E15" s="95">
        <v>664</v>
      </c>
      <c r="F15" s="97">
        <v>1.89</v>
      </c>
      <c r="G15" s="97">
        <v>2.75</v>
      </c>
      <c r="H15" s="96">
        <v>1049</v>
      </c>
      <c r="I15" s="95">
        <v>1824</v>
      </c>
      <c r="K15" s="188"/>
      <c r="L15" s="69"/>
      <c r="M15" s="68"/>
      <c r="N15" s="69"/>
      <c r="O15" s="70"/>
      <c r="P15" s="69"/>
      <c r="Q15" s="68"/>
      <c r="R15" s="69"/>
      <c r="S15" s="68"/>
      <c r="T15" s="69"/>
    </row>
    <row r="16" spans="1:20" ht="16.05" customHeight="1">
      <c r="A16" s="7" t="s">
        <v>66</v>
      </c>
      <c r="B16" s="95">
        <v>314</v>
      </c>
      <c r="C16" s="95">
        <v>298</v>
      </c>
      <c r="D16" s="95">
        <v>245</v>
      </c>
      <c r="E16" s="95">
        <v>225</v>
      </c>
      <c r="F16" s="97">
        <v>3.94</v>
      </c>
      <c r="G16" s="97">
        <v>3.17</v>
      </c>
      <c r="H16" s="96">
        <v>953</v>
      </c>
      <c r="I16" s="95">
        <v>713</v>
      </c>
      <c r="K16" s="188"/>
      <c r="L16" s="69"/>
      <c r="M16" s="68"/>
      <c r="N16" s="69"/>
      <c r="O16" s="70"/>
      <c r="P16" s="69"/>
      <c r="Q16" s="68"/>
      <c r="R16" s="69"/>
      <c r="S16" s="68"/>
      <c r="T16" s="69"/>
    </row>
    <row r="17" spans="1:20" ht="16.05" customHeight="1">
      <c r="A17" s="7" t="s">
        <v>67</v>
      </c>
      <c r="B17" s="95">
        <v>6483</v>
      </c>
      <c r="C17" s="95">
        <v>6735</v>
      </c>
      <c r="D17" s="95">
        <v>5519</v>
      </c>
      <c r="E17" s="95">
        <v>4849</v>
      </c>
      <c r="F17" s="97">
        <v>4.07</v>
      </c>
      <c r="G17" s="97">
        <v>3.13</v>
      </c>
      <c r="H17" s="96">
        <v>22174</v>
      </c>
      <c r="I17" s="95">
        <v>15155</v>
      </c>
      <c r="K17" s="188"/>
      <c r="L17" s="69"/>
      <c r="M17" s="68"/>
      <c r="N17" s="69"/>
      <c r="O17" s="70"/>
      <c r="P17" s="69"/>
      <c r="Q17" s="68"/>
      <c r="R17" s="69"/>
      <c r="S17" s="68"/>
      <c r="T17" s="69"/>
    </row>
    <row r="18" spans="1:20" ht="16.05" customHeight="1">
      <c r="A18" s="7" t="s">
        <v>68</v>
      </c>
      <c r="B18" s="95">
        <v>28264</v>
      </c>
      <c r="C18" s="95">
        <v>26347</v>
      </c>
      <c r="D18" s="95">
        <v>24030</v>
      </c>
      <c r="E18" s="95">
        <v>21028</v>
      </c>
      <c r="F18" s="97">
        <v>3.19</v>
      </c>
      <c r="G18" s="97">
        <v>2.66</v>
      </c>
      <c r="H18" s="96">
        <v>75712</v>
      </c>
      <c r="I18" s="95">
        <v>55863</v>
      </c>
      <c r="K18" s="188"/>
      <c r="L18" s="69"/>
      <c r="M18" s="68"/>
      <c r="N18" s="69"/>
      <c r="O18" s="70"/>
      <c r="P18" s="69"/>
      <c r="Q18" s="68"/>
      <c r="R18" s="69"/>
      <c r="S18" s="68"/>
      <c r="T18" s="69"/>
    </row>
    <row r="19" spans="1:20" ht="16.05" customHeight="1">
      <c r="A19" s="7" t="s">
        <v>69</v>
      </c>
      <c r="B19" s="95">
        <v>537</v>
      </c>
      <c r="C19" s="95">
        <v>468</v>
      </c>
      <c r="D19" s="95">
        <v>453</v>
      </c>
      <c r="E19" s="95">
        <v>420</v>
      </c>
      <c r="F19" s="97">
        <v>4.5999999999999996</v>
      </c>
      <c r="G19" s="97">
        <v>2.29</v>
      </c>
      <c r="H19" s="96">
        <v>2059</v>
      </c>
      <c r="I19" s="95">
        <v>962</v>
      </c>
      <c r="K19" s="188"/>
      <c r="L19" s="69"/>
      <c r="M19" s="68"/>
      <c r="N19" s="69"/>
      <c r="O19" s="70"/>
      <c r="P19" s="69"/>
      <c r="Q19" s="68"/>
      <c r="R19" s="69"/>
      <c r="S19" s="68"/>
      <c r="T19" s="69"/>
    </row>
    <row r="20" spans="1:20" ht="16.05" customHeight="1">
      <c r="A20" s="7" t="s">
        <v>70</v>
      </c>
      <c r="B20" s="95">
        <v>1795</v>
      </c>
      <c r="C20" s="95">
        <v>1653</v>
      </c>
      <c r="D20" s="95">
        <v>1496</v>
      </c>
      <c r="E20" s="95">
        <v>1316</v>
      </c>
      <c r="F20" s="97">
        <v>2.66</v>
      </c>
      <c r="G20" s="97">
        <v>2.84</v>
      </c>
      <c r="H20" s="96">
        <v>3929</v>
      </c>
      <c r="I20" s="95">
        <v>3744</v>
      </c>
      <c r="K20" s="188"/>
      <c r="L20" s="69"/>
      <c r="M20" s="68"/>
      <c r="N20" s="69"/>
      <c r="O20" s="70"/>
      <c r="P20" s="69"/>
      <c r="Q20" s="68"/>
      <c r="R20" s="69"/>
      <c r="S20" s="68"/>
      <c r="T20" s="69"/>
    </row>
    <row r="21" spans="1:20" ht="16.05" customHeight="1">
      <c r="A21" s="7" t="s">
        <v>71</v>
      </c>
      <c r="B21" s="95">
        <v>439</v>
      </c>
      <c r="C21" s="95">
        <v>425</v>
      </c>
      <c r="D21" s="95">
        <v>382</v>
      </c>
      <c r="E21" s="95">
        <v>381</v>
      </c>
      <c r="F21" s="97">
        <v>2.94</v>
      </c>
      <c r="G21" s="97">
        <v>3.07</v>
      </c>
      <c r="H21" s="96">
        <v>1110</v>
      </c>
      <c r="I21" s="95">
        <v>1169</v>
      </c>
      <c r="K21" s="188"/>
      <c r="L21" s="69"/>
      <c r="M21" s="68"/>
      <c r="N21" s="69"/>
      <c r="O21" s="70"/>
      <c r="P21" s="69"/>
      <c r="Q21" s="68"/>
      <c r="R21" s="69"/>
      <c r="S21" s="68"/>
      <c r="T21" s="69"/>
    </row>
    <row r="22" spans="1:20" ht="16.05" customHeight="1">
      <c r="A22" s="7" t="s">
        <v>72</v>
      </c>
      <c r="B22" s="95">
        <v>443</v>
      </c>
      <c r="C22" s="95">
        <v>436</v>
      </c>
      <c r="D22" s="95">
        <v>348</v>
      </c>
      <c r="E22" s="95">
        <v>355</v>
      </c>
      <c r="F22" s="97">
        <v>3.5</v>
      </c>
      <c r="G22" s="97">
        <v>2.5099999999999998</v>
      </c>
      <c r="H22" s="96">
        <v>1199</v>
      </c>
      <c r="I22" s="95">
        <v>891</v>
      </c>
      <c r="K22" s="188"/>
      <c r="L22" s="69"/>
      <c r="M22" s="68"/>
      <c r="N22" s="69"/>
      <c r="O22" s="70"/>
      <c r="P22" s="69"/>
      <c r="Q22" s="68"/>
      <c r="R22" s="69"/>
      <c r="S22" s="68"/>
      <c r="T22" s="69"/>
    </row>
    <row r="23" spans="1:20" ht="16.05" customHeight="1">
      <c r="A23" s="28" t="s">
        <v>135</v>
      </c>
      <c r="B23" s="95">
        <v>1853</v>
      </c>
      <c r="C23" s="95">
        <v>1729</v>
      </c>
      <c r="D23" s="95">
        <v>1447</v>
      </c>
      <c r="E23" s="95">
        <v>1169</v>
      </c>
      <c r="F23" s="97">
        <v>3.15</v>
      </c>
      <c r="G23" s="97">
        <v>2.69</v>
      </c>
      <c r="H23" s="96">
        <v>4499</v>
      </c>
      <c r="I23" s="95">
        <v>3147</v>
      </c>
      <c r="K23" s="188"/>
      <c r="L23" s="69"/>
      <c r="M23" s="68"/>
      <c r="N23" s="69"/>
      <c r="O23" s="70"/>
      <c r="P23" s="69"/>
      <c r="Q23" s="68"/>
      <c r="R23" s="69"/>
      <c r="S23" s="68"/>
      <c r="T23" s="69"/>
    </row>
    <row r="24" spans="1:20" ht="16.05" customHeight="1">
      <c r="A24" s="7"/>
      <c r="B24" s="36"/>
      <c r="C24" s="95"/>
      <c r="D24" s="95"/>
      <c r="E24" s="95"/>
      <c r="F24" s="97" t="s">
        <v>112</v>
      </c>
      <c r="G24" s="97"/>
      <c r="H24" s="96"/>
      <c r="I24" s="95"/>
      <c r="K24" s="68"/>
      <c r="L24" s="69"/>
      <c r="M24" s="68"/>
      <c r="N24" s="69"/>
      <c r="O24" s="70"/>
      <c r="P24" s="69"/>
      <c r="Q24" s="68"/>
      <c r="R24" s="69"/>
      <c r="S24" s="68"/>
      <c r="T24" s="69"/>
    </row>
    <row r="25" spans="1:20" ht="10.95" customHeight="1">
      <c r="A25" s="9" t="s">
        <v>134</v>
      </c>
      <c r="B25" s="98">
        <v>47343</v>
      </c>
      <c r="C25" s="98">
        <v>44724</v>
      </c>
      <c r="D25" s="98">
        <v>39178</v>
      </c>
      <c r="E25" s="98">
        <v>34542</v>
      </c>
      <c r="F25" s="101">
        <v>3.31</v>
      </c>
      <c r="G25" s="99">
        <v>2.81</v>
      </c>
      <c r="H25" s="100">
        <v>129739</v>
      </c>
      <c r="I25" s="98">
        <v>96898</v>
      </c>
      <c r="K25" s="68"/>
      <c r="L25" s="69"/>
      <c r="M25" s="68"/>
      <c r="N25" s="69"/>
      <c r="O25" s="70"/>
      <c r="P25" s="69"/>
      <c r="Q25" s="68"/>
      <c r="R25" s="69"/>
      <c r="S25" s="68"/>
      <c r="T25" s="69"/>
    </row>
    <row r="26" spans="1:20">
      <c r="J26" s="92"/>
      <c r="K26" s="68"/>
      <c r="L26" s="69"/>
      <c r="M26" s="68"/>
      <c r="N26" s="69"/>
      <c r="O26" s="70"/>
      <c r="P26" s="69"/>
      <c r="Q26" s="68"/>
      <c r="R26" s="69"/>
      <c r="S26" s="68"/>
      <c r="T26" s="69"/>
    </row>
    <row r="27" spans="1:20">
      <c r="A27" s="54" t="s">
        <v>89</v>
      </c>
      <c r="I27" s="115"/>
    </row>
    <row r="28" spans="1:20">
      <c r="A28" s="54" t="s">
        <v>132</v>
      </c>
    </row>
    <row r="29" spans="1:20">
      <c r="A29" s="54" t="s">
        <v>133</v>
      </c>
      <c r="J29" s="93"/>
    </row>
    <row r="30" spans="1:20">
      <c r="A30" s="55" t="s">
        <v>99</v>
      </c>
      <c r="J30" s="93"/>
    </row>
    <row r="33" spans="2:5">
      <c r="B33" s="57" t="s">
        <v>11</v>
      </c>
      <c r="C33" s="57" t="s">
        <v>11</v>
      </c>
      <c r="E33" s="57" t="s">
        <v>11</v>
      </c>
    </row>
  </sheetData>
  <mergeCells count="10">
    <mergeCell ref="A4:A5"/>
    <mergeCell ref="B4:C4"/>
    <mergeCell ref="D4:E4"/>
    <mergeCell ref="F4:G4"/>
    <mergeCell ref="H4:I4"/>
    <mergeCell ref="K5:L5"/>
    <mergeCell ref="M5:N5"/>
    <mergeCell ref="O5:P5"/>
    <mergeCell ref="Q5:R5"/>
    <mergeCell ref="S5:T5"/>
  </mergeCells>
  <conditionalFormatting sqref="L8:L24 N8:N24 P8:P24 R8:R24 T8:T24">
    <cfRule type="cellIs" dxfId="3" priority="1" operator="lessThan">
      <formula>-0.25</formula>
    </cfRule>
    <cfRule type="cellIs" dxfId="2" priority="2" operator="lessThan">
      <formula>-0.25</formula>
    </cfRule>
    <cfRule type="cellIs" dxfId="1" priority="3" operator="greaterThanOrEqual">
      <formula>0.25</formula>
    </cfRule>
  </conditionalFormatting>
  <conditionalFormatting sqref="L8:L24">
    <cfRule type="cellIs" dxfId="0" priority="4" operator="greaterThan">
      <formula>0.25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8560-5D50-3844-8EF4-35FD8AF06AAA}">
  <dimension ref="A1:AC29"/>
  <sheetViews>
    <sheetView showGridLines="0" zoomScale="133" zoomScaleNormal="100" workbookViewId="0">
      <selection activeCell="D27" sqref="D27"/>
    </sheetView>
  </sheetViews>
  <sheetFormatPr defaultColWidth="11.19921875" defaultRowHeight="15.6"/>
  <cols>
    <col min="1" max="1" width="21.19921875" customWidth="1"/>
    <col min="2" max="2" width="9.5" customWidth="1"/>
    <col min="3" max="3" width="7.796875" customWidth="1"/>
    <col min="4" max="4" width="10.796875" customWidth="1"/>
    <col min="5" max="5" width="10.5" customWidth="1"/>
    <col min="6" max="6" width="9.296875" customWidth="1"/>
    <col min="7" max="7" width="7.796875" customWidth="1"/>
    <col min="8" max="8" width="10.5" customWidth="1"/>
    <col min="9" max="9" width="11.296875" customWidth="1"/>
    <col min="10" max="10" width="9.5" customWidth="1"/>
    <col min="11" max="11" width="7.5" bestFit="1" customWidth="1"/>
    <col min="12" max="12" width="11.69921875" customWidth="1"/>
    <col min="13" max="13" width="12.19921875" customWidth="1"/>
    <col min="14" max="29" width="7.796875" customWidth="1"/>
  </cols>
  <sheetData>
    <row r="1" spans="1:29" ht="21">
      <c r="A1" s="53" t="s">
        <v>142</v>
      </c>
      <c r="B1" s="33"/>
      <c r="C1" s="33"/>
      <c r="D1" s="33"/>
      <c r="E1" s="33"/>
      <c r="F1" s="33"/>
      <c r="G1" s="33"/>
      <c r="H1" s="33"/>
      <c r="I1" s="3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1">
      <c r="A2" s="53"/>
      <c r="B2" s="33"/>
      <c r="C2" s="33"/>
      <c r="D2" s="33"/>
      <c r="E2" s="33"/>
      <c r="F2" s="33"/>
      <c r="G2" s="33"/>
      <c r="H2" s="33"/>
      <c r="I2" s="33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16.05" customHeight="1">
      <c r="A4" s="213" t="s">
        <v>53</v>
      </c>
      <c r="B4" s="215" t="s">
        <v>115</v>
      </c>
      <c r="C4" s="216"/>
      <c r="D4" s="216"/>
      <c r="E4" s="217"/>
      <c r="F4" s="213" t="s">
        <v>58</v>
      </c>
      <c r="G4" s="213"/>
      <c r="H4" s="213"/>
      <c r="I4" s="213"/>
      <c r="J4" s="213"/>
      <c r="K4" s="213"/>
      <c r="L4" s="213"/>
      <c r="M4" s="213"/>
    </row>
    <row r="5" spans="1:29" ht="17.399999999999999">
      <c r="A5" s="213"/>
      <c r="B5" s="218"/>
      <c r="C5" s="219"/>
      <c r="D5" s="219"/>
      <c r="E5" s="220"/>
      <c r="F5" s="221" t="s">
        <v>106</v>
      </c>
      <c r="G5" s="222"/>
      <c r="H5" s="222"/>
      <c r="I5" s="223"/>
      <c r="J5" s="221" t="s">
        <v>107</v>
      </c>
      <c r="K5" s="222"/>
      <c r="L5" s="222"/>
      <c r="M5" s="223"/>
    </row>
    <row r="6" spans="1:29" ht="33">
      <c r="A6" s="214"/>
      <c r="B6" s="177" t="s">
        <v>108</v>
      </c>
      <c r="C6" s="178" t="s">
        <v>59</v>
      </c>
      <c r="D6" s="179" t="s">
        <v>130</v>
      </c>
      <c r="E6" s="179" t="s">
        <v>131</v>
      </c>
      <c r="F6" s="177" t="s">
        <v>108</v>
      </c>
      <c r="G6" s="179" t="s">
        <v>59</v>
      </c>
      <c r="H6" s="179" t="s">
        <v>130</v>
      </c>
      <c r="I6" s="179" t="s">
        <v>131</v>
      </c>
      <c r="J6" s="177" t="s">
        <v>108</v>
      </c>
      <c r="K6" s="179" t="s">
        <v>59</v>
      </c>
      <c r="L6" s="179" t="s">
        <v>130</v>
      </c>
      <c r="M6" s="179" t="s">
        <v>131</v>
      </c>
    </row>
    <row r="7" spans="1:29">
      <c r="A7" s="150"/>
      <c r="B7" s="151" t="s">
        <v>56</v>
      </c>
      <c r="C7" s="151" t="s">
        <v>56</v>
      </c>
      <c r="D7" s="151" t="s">
        <v>56</v>
      </c>
      <c r="E7" s="151" t="s">
        <v>56</v>
      </c>
      <c r="F7" s="151" t="s">
        <v>56</v>
      </c>
      <c r="G7" s="151" t="s">
        <v>56</v>
      </c>
      <c r="H7" s="151" t="s">
        <v>56</v>
      </c>
      <c r="I7" s="151" t="s">
        <v>56</v>
      </c>
      <c r="J7" s="151" t="s">
        <v>56</v>
      </c>
      <c r="K7" s="151" t="s">
        <v>56</v>
      </c>
      <c r="L7" s="151" t="s">
        <v>56</v>
      </c>
      <c r="M7" s="152" t="s">
        <v>56</v>
      </c>
    </row>
    <row r="8" spans="1:29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3"/>
    </row>
    <row r="9" spans="1:29">
      <c r="A9" s="154" t="s">
        <v>60</v>
      </c>
      <c r="B9" s="155">
        <v>2370</v>
      </c>
      <c r="C9" s="155">
        <v>2800</v>
      </c>
      <c r="D9" s="155">
        <v>2209</v>
      </c>
      <c r="E9" s="155">
        <v>3163</v>
      </c>
      <c r="F9" s="156" t="s">
        <v>57</v>
      </c>
      <c r="G9" s="156" t="s">
        <v>57</v>
      </c>
      <c r="H9" s="157" t="s">
        <v>57</v>
      </c>
      <c r="I9" s="157" t="s">
        <v>57</v>
      </c>
      <c r="J9" s="157" t="s">
        <v>57</v>
      </c>
      <c r="K9" s="157" t="s">
        <v>57</v>
      </c>
      <c r="L9" s="157" t="s">
        <v>57</v>
      </c>
      <c r="M9" s="158" t="s">
        <v>57</v>
      </c>
    </row>
    <row r="10" spans="1:29">
      <c r="A10" s="154" t="s">
        <v>62</v>
      </c>
      <c r="B10" s="155">
        <v>2936</v>
      </c>
      <c r="C10" s="155">
        <v>2991</v>
      </c>
      <c r="D10" s="159">
        <v>1675</v>
      </c>
      <c r="E10" s="155">
        <v>3331</v>
      </c>
      <c r="F10" s="155">
        <v>3016</v>
      </c>
      <c r="G10" s="155">
        <v>3021</v>
      </c>
      <c r="H10" s="160">
        <v>2253</v>
      </c>
      <c r="I10" s="155">
        <v>3390</v>
      </c>
      <c r="J10" s="157" t="s">
        <v>57</v>
      </c>
      <c r="K10" s="157" t="s">
        <v>57</v>
      </c>
      <c r="L10" s="157" t="s">
        <v>57</v>
      </c>
      <c r="M10" s="158" t="s">
        <v>57</v>
      </c>
    </row>
    <row r="11" spans="1:29">
      <c r="A11" s="154" t="s">
        <v>63</v>
      </c>
      <c r="B11" s="155">
        <v>2422</v>
      </c>
      <c r="C11" s="155">
        <v>2500</v>
      </c>
      <c r="D11" s="161">
        <v>1833</v>
      </c>
      <c r="E11" s="155">
        <v>3147</v>
      </c>
      <c r="F11" s="160">
        <v>2594</v>
      </c>
      <c r="G11" s="160">
        <v>2736</v>
      </c>
      <c r="H11" s="160">
        <v>1864</v>
      </c>
      <c r="I11" s="160">
        <v>3221</v>
      </c>
      <c r="J11" s="157" t="s">
        <v>57</v>
      </c>
      <c r="K11" s="157" t="s">
        <v>57</v>
      </c>
      <c r="L11" s="157" t="s">
        <v>57</v>
      </c>
      <c r="M11" s="158" t="s">
        <v>57</v>
      </c>
    </row>
    <row r="12" spans="1:29">
      <c r="A12" s="154" t="s">
        <v>66</v>
      </c>
      <c r="B12" s="155">
        <v>2080</v>
      </c>
      <c r="C12" s="155">
        <v>1900</v>
      </c>
      <c r="D12" s="161">
        <v>1755</v>
      </c>
      <c r="E12" s="155">
        <v>2198</v>
      </c>
      <c r="F12" s="160">
        <v>2088</v>
      </c>
      <c r="G12" s="160">
        <v>1950</v>
      </c>
      <c r="H12" s="160">
        <v>1734</v>
      </c>
      <c r="I12" s="160">
        <v>2596</v>
      </c>
      <c r="J12" s="157" t="s">
        <v>57</v>
      </c>
      <c r="K12" s="157" t="s">
        <v>57</v>
      </c>
      <c r="L12" s="157" t="s">
        <v>57</v>
      </c>
      <c r="M12" s="158" t="s">
        <v>57</v>
      </c>
    </row>
    <row r="13" spans="1:29">
      <c r="A13" s="154" t="s">
        <v>67</v>
      </c>
      <c r="B13" s="155">
        <v>1609</v>
      </c>
      <c r="C13" s="155">
        <v>1650</v>
      </c>
      <c r="D13" s="161">
        <v>1105</v>
      </c>
      <c r="E13" s="155">
        <v>1885</v>
      </c>
      <c r="F13" s="160">
        <v>1622</v>
      </c>
      <c r="G13" s="160">
        <v>1800</v>
      </c>
      <c r="H13" s="155">
        <v>1551</v>
      </c>
      <c r="I13" s="159">
        <v>1964</v>
      </c>
      <c r="J13" s="157" t="s">
        <v>57</v>
      </c>
      <c r="K13" s="157" t="s">
        <v>57</v>
      </c>
      <c r="L13" s="157" t="s">
        <v>57</v>
      </c>
      <c r="M13" s="158" t="s">
        <v>57</v>
      </c>
    </row>
    <row r="14" spans="1:29">
      <c r="A14" s="154" t="s">
        <v>68</v>
      </c>
      <c r="B14" s="155">
        <v>2445</v>
      </c>
      <c r="C14" s="155">
        <v>2614</v>
      </c>
      <c r="D14" s="161">
        <v>2114</v>
      </c>
      <c r="E14" s="155">
        <v>3197</v>
      </c>
      <c r="F14" s="160">
        <v>2491</v>
      </c>
      <c r="G14" s="155">
        <v>2794</v>
      </c>
      <c r="H14" s="155">
        <v>2183</v>
      </c>
      <c r="I14" s="159">
        <v>3369</v>
      </c>
      <c r="J14" s="160">
        <v>2485</v>
      </c>
      <c r="K14" s="160">
        <v>2353</v>
      </c>
      <c r="L14" s="160">
        <v>1999</v>
      </c>
      <c r="M14" s="155">
        <v>3166</v>
      </c>
    </row>
    <row r="15" spans="1:29">
      <c r="A15" s="154" t="s">
        <v>69</v>
      </c>
      <c r="B15" s="155">
        <v>2122</v>
      </c>
      <c r="C15" s="155">
        <v>2222</v>
      </c>
      <c r="D15" s="161">
        <v>1540</v>
      </c>
      <c r="E15" s="155">
        <v>2545</v>
      </c>
      <c r="F15" s="155">
        <v>2083</v>
      </c>
      <c r="G15" s="155">
        <v>2250</v>
      </c>
      <c r="H15" s="155">
        <v>1750</v>
      </c>
      <c r="I15" s="161">
        <v>2486</v>
      </c>
      <c r="J15" s="157" t="s">
        <v>57</v>
      </c>
      <c r="K15" s="157" t="s">
        <v>57</v>
      </c>
      <c r="L15" s="157" t="s">
        <v>57</v>
      </c>
      <c r="M15" s="158" t="s">
        <v>57</v>
      </c>
    </row>
    <row r="16" spans="1:29">
      <c r="A16" s="154" t="s">
        <v>102</v>
      </c>
      <c r="B16" s="155">
        <v>1942</v>
      </c>
      <c r="C16" s="160">
        <v>2000</v>
      </c>
      <c r="D16" s="160">
        <v>1840</v>
      </c>
      <c r="E16" s="155">
        <v>2200</v>
      </c>
      <c r="F16" s="162" t="s">
        <v>57</v>
      </c>
      <c r="G16" s="156" t="s">
        <v>57</v>
      </c>
      <c r="H16" s="158" t="s">
        <v>57</v>
      </c>
      <c r="I16" s="163" t="s">
        <v>57</v>
      </c>
      <c r="J16" s="157" t="s">
        <v>57</v>
      </c>
      <c r="K16" s="157" t="s">
        <v>57</v>
      </c>
      <c r="L16" s="157" t="s">
        <v>57</v>
      </c>
      <c r="M16" s="158" t="s">
        <v>57</v>
      </c>
    </row>
    <row r="17" spans="1:29">
      <c r="A17" s="164" t="s">
        <v>70</v>
      </c>
      <c r="B17" s="155">
        <v>2766</v>
      </c>
      <c r="C17" s="160">
        <v>2608</v>
      </c>
      <c r="D17" s="160">
        <v>1767</v>
      </c>
      <c r="E17" s="155">
        <v>3208</v>
      </c>
      <c r="F17" s="157" t="s">
        <v>57</v>
      </c>
      <c r="G17" s="157" t="s">
        <v>57</v>
      </c>
      <c r="H17" s="158" t="s">
        <v>57</v>
      </c>
      <c r="I17" s="163" t="s">
        <v>57</v>
      </c>
      <c r="J17" s="157" t="s">
        <v>57</v>
      </c>
      <c r="K17" s="157" t="s">
        <v>57</v>
      </c>
      <c r="L17" s="157" t="s">
        <v>57</v>
      </c>
      <c r="M17" s="158" t="s">
        <v>57</v>
      </c>
    </row>
    <row r="18" spans="1:29" ht="17.399999999999999">
      <c r="A18" s="154" t="s">
        <v>123</v>
      </c>
      <c r="B18" s="155">
        <v>2209</v>
      </c>
      <c r="C18" s="160">
        <v>2200</v>
      </c>
      <c r="D18" s="160">
        <v>1800</v>
      </c>
      <c r="E18" s="155">
        <v>2200</v>
      </c>
      <c r="F18" s="155">
        <v>2295</v>
      </c>
      <c r="G18" s="161">
        <v>2450</v>
      </c>
      <c r="H18" s="155">
        <v>1800</v>
      </c>
      <c r="I18" s="161">
        <v>2798</v>
      </c>
      <c r="J18" s="157" t="s">
        <v>57</v>
      </c>
      <c r="K18" s="157" t="s">
        <v>57</v>
      </c>
      <c r="L18" s="157" t="s">
        <v>57</v>
      </c>
      <c r="M18" s="158" t="s">
        <v>57</v>
      </c>
    </row>
    <row r="19" spans="1:29">
      <c r="A19" s="165"/>
      <c r="B19" s="155"/>
      <c r="C19" s="160"/>
      <c r="D19" s="160"/>
      <c r="E19" s="155"/>
      <c r="F19" s="160"/>
      <c r="G19" s="155"/>
      <c r="H19" s="161"/>
      <c r="I19" s="160"/>
      <c r="J19" s="160"/>
      <c r="K19" s="160"/>
      <c r="L19" s="160"/>
      <c r="M19" s="155"/>
    </row>
    <row r="20" spans="1:29">
      <c r="A20" s="166" t="s">
        <v>73</v>
      </c>
      <c r="B20" s="167">
        <v>2479</v>
      </c>
      <c r="C20" s="168">
        <v>2350</v>
      </c>
      <c r="D20" s="169" t="s">
        <v>57</v>
      </c>
      <c r="E20" s="170" t="s">
        <v>57</v>
      </c>
      <c r="F20" s="167">
        <v>2262</v>
      </c>
      <c r="G20" s="168">
        <v>2452</v>
      </c>
      <c r="H20" s="169" t="s">
        <v>57</v>
      </c>
      <c r="I20" s="170" t="s">
        <v>57</v>
      </c>
      <c r="J20" s="167">
        <v>2010</v>
      </c>
      <c r="K20" s="171">
        <v>2000</v>
      </c>
      <c r="L20" s="172" t="s">
        <v>57</v>
      </c>
      <c r="M20" s="170" t="s">
        <v>57</v>
      </c>
    </row>
    <row r="21" spans="1:29">
      <c r="A21" s="173"/>
      <c r="B21" s="174"/>
      <c r="C21" s="174"/>
      <c r="D21" s="175"/>
      <c r="E21" s="175"/>
      <c r="F21" s="174"/>
      <c r="G21" s="174"/>
      <c r="H21" s="175"/>
      <c r="I21" s="175"/>
      <c r="J21" s="174"/>
      <c r="K21" s="176"/>
      <c r="L21" s="175"/>
      <c r="M21" s="175"/>
    </row>
    <row r="22" spans="1:29" ht="16.2">
      <c r="A22" s="55" t="s">
        <v>124</v>
      </c>
    </row>
    <row r="23" spans="1:29" ht="16.2">
      <c r="A23" s="55" t="s">
        <v>125</v>
      </c>
    </row>
    <row r="24" spans="1:29" ht="16.2">
      <c r="A24" s="55" t="s">
        <v>144</v>
      </c>
    </row>
    <row r="25" spans="1:29" ht="16.2">
      <c r="A25" s="55" t="s">
        <v>127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6.2">
      <c r="A26" s="55" t="s">
        <v>128</v>
      </c>
    </row>
    <row r="27" spans="1:29" ht="16.2">
      <c r="A27" s="55" t="s">
        <v>129</v>
      </c>
    </row>
    <row r="28" spans="1:29" ht="16.2">
      <c r="A28" s="55" t="s">
        <v>126</v>
      </c>
    </row>
    <row r="29" spans="1:29">
      <c r="A29" s="55" t="s">
        <v>88</v>
      </c>
    </row>
  </sheetData>
  <mergeCells count="5">
    <mergeCell ref="A4:A6"/>
    <mergeCell ref="B4:E5"/>
    <mergeCell ref="F4:M4"/>
    <mergeCell ref="F5:I5"/>
    <mergeCell ref="J5:M5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57C8-4378-5F4D-A197-F654E978DD69}">
  <dimension ref="A1:H25"/>
  <sheetViews>
    <sheetView zoomScale="134" workbookViewId="0">
      <selection activeCell="B13" sqref="B13"/>
    </sheetView>
  </sheetViews>
  <sheetFormatPr defaultColWidth="10.796875" defaultRowHeight="15.6"/>
  <cols>
    <col min="1" max="1" width="17.5" style="136" bestFit="1" customWidth="1"/>
    <col min="2" max="5" width="10.796875" style="136"/>
    <col min="6" max="7" width="11.5" style="136" bestFit="1" customWidth="1"/>
    <col min="8" max="16384" width="10.796875" style="136"/>
  </cols>
  <sheetData>
    <row r="1" spans="1:7" ht="19.8">
      <c r="A1" s="51" t="s">
        <v>143</v>
      </c>
    </row>
    <row r="5" spans="1:7" ht="31.05" customHeight="1">
      <c r="A5" s="208" t="s">
        <v>53</v>
      </c>
      <c r="B5" s="210" t="s">
        <v>26</v>
      </c>
      <c r="C5" s="210"/>
      <c r="D5" s="206" t="s">
        <v>54</v>
      </c>
      <c r="E5" s="207"/>
      <c r="F5" s="211" t="s">
        <v>55</v>
      </c>
      <c r="G5" s="212"/>
    </row>
    <row r="6" spans="1:7" ht="28.95" customHeight="1">
      <c r="A6" s="209"/>
      <c r="B6" s="126">
        <v>2024</v>
      </c>
      <c r="C6" s="126">
        <v>2025</v>
      </c>
      <c r="D6" s="135">
        <v>2024</v>
      </c>
      <c r="E6" s="137">
        <v>2025</v>
      </c>
      <c r="F6" s="135">
        <v>2024</v>
      </c>
      <c r="G6" s="137">
        <v>2025</v>
      </c>
    </row>
    <row r="7" spans="1:7">
      <c r="A7" s="180"/>
      <c r="B7" s="182" t="s">
        <v>2</v>
      </c>
      <c r="C7" s="182" t="s">
        <v>2</v>
      </c>
      <c r="D7" s="183" t="s">
        <v>56</v>
      </c>
      <c r="E7" s="138" t="s">
        <v>56</v>
      </c>
      <c r="F7" s="139" t="s">
        <v>103</v>
      </c>
      <c r="G7" s="139" t="s">
        <v>103</v>
      </c>
    </row>
    <row r="8" spans="1:7">
      <c r="A8" s="181"/>
      <c r="B8" s="132"/>
      <c r="C8" s="132"/>
      <c r="D8" s="184"/>
      <c r="E8" s="140"/>
      <c r="F8" s="140"/>
      <c r="G8" s="140"/>
    </row>
    <row r="9" spans="1:7">
      <c r="A9" s="148" t="s">
        <v>60</v>
      </c>
      <c r="B9" s="186">
        <v>657</v>
      </c>
      <c r="C9" s="187">
        <v>934</v>
      </c>
      <c r="D9" s="143">
        <v>2763</v>
      </c>
      <c r="E9" s="142">
        <v>2800</v>
      </c>
      <c r="F9" s="141">
        <v>1815</v>
      </c>
      <c r="G9" s="141">
        <v>2615</v>
      </c>
    </row>
    <row r="10" spans="1:7">
      <c r="A10" s="148" t="s">
        <v>62</v>
      </c>
      <c r="B10" s="186">
        <v>10476</v>
      </c>
      <c r="C10" s="187">
        <v>8193</v>
      </c>
      <c r="D10" s="143">
        <v>2900</v>
      </c>
      <c r="E10" s="142">
        <v>2991</v>
      </c>
      <c r="F10" s="141">
        <v>30380</v>
      </c>
      <c r="G10" s="141">
        <v>24505</v>
      </c>
    </row>
    <row r="11" spans="1:7">
      <c r="A11" s="148" t="s">
        <v>63</v>
      </c>
      <c r="B11" s="186">
        <v>625</v>
      </c>
      <c r="C11" s="187">
        <v>528</v>
      </c>
      <c r="D11" s="143">
        <v>2924</v>
      </c>
      <c r="E11" s="142">
        <v>2500</v>
      </c>
      <c r="F11" s="141">
        <v>1827</v>
      </c>
      <c r="G11" s="141">
        <v>1320</v>
      </c>
    </row>
    <row r="12" spans="1:7">
      <c r="A12" s="148" t="s">
        <v>66</v>
      </c>
      <c r="B12" s="186">
        <v>953</v>
      </c>
      <c r="C12" s="187">
        <v>713</v>
      </c>
      <c r="D12" s="143">
        <v>2201</v>
      </c>
      <c r="E12" s="142">
        <v>1900</v>
      </c>
      <c r="F12" s="141">
        <v>2097</v>
      </c>
      <c r="G12" s="141">
        <v>1355</v>
      </c>
    </row>
    <row r="13" spans="1:7">
      <c r="A13" s="148" t="s">
        <v>67</v>
      </c>
      <c r="B13" s="186">
        <v>22174</v>
      </c>
      <c r="C13" s="187">
        <v>15155</v>
      </c>
      <c r="D13" s="143">
        <v>1790</v>
      </c>
      <c r="E13" s="142">
        <v>1650</v>
      </c>
      <c r="F13" s="141">
        <v>39691</v>
      </c>
      <c r="G13" s="141">
        <v>25006</v>
      </c>
    </row>
    <row r="14" spans="1:7">
      <c r="A14" s="148" t="s">
        <v>68</v>
      </c>
      <c r="B14" s="186">
        <v>75712</v>
      </c>
      <c r="C14" s="187">
        <v>55863</v>
      </c>
      <c r="D14" s="143">
        <v>2800</v>
      </c>
      <c r="E14" s="142">
        <v>2614</v>
      </c>
      <c r="F14" s="141">
        <v>211995</v>
      </c>
      <c r="G14" s="141">
        <v>146026</v>
      </c>
    </row>
    <row r="15" spans="1:7">
      <c r="A15" s="148" t="s">
        <v>69</v>
      </c>
      <c r="B15" s="186">
        <v>2059</v>
      </c>
      <c r="C15" s="187">
        <v>962</v>
      </c>
      <c r="D15" s="143">
        <v>1800</v>
      </c>
      <c r="E15" s="143">
        <v>2222</v>
      </c>
      <c r="F15" s="141">
        <v>3707</v>
      </c>
      <c r="G15" s="141">
        <v>2138</v>
      </c>
    </row>
    <row r="16" spans="1:7">
      <c r="A16" s="148" t="s">
        <v>70</v>
      </c>
      <c r="B16" s="186">
        <v>3929</v>
      </c>
      <c r="C16" s="187">
        <v>3744</v>
      </c>
      <c r="D16" s="143">
        <v>2387</v>
      </c>
      <c r="E16" s="142">
        <v>2608</v>
      </c>
      <c r="F16" s="141">
        <v>9378</v>
      </c>
      <c r="G16" s="141">
        <v>9764</v>
      </c>
    </row>
    <row r="17" spans="1:8" ht="17.399999999999999">
      <c r="A17" s="148" t="s">
        <v>76</v>
      </c>
      <c r="B17" s="186">
        <v>13154</v>
      </c>
      <c r="C17" s="187">
        <v>10806</v>
      </c>
      <c r="D17" s="143">
        <v>2100</v>
      </c>
      <c r="E17" s="142">
        <v>2200</v>
      </c>
      <c r="F17" s="141">
        <v>28219</v>
      </c>
      <c r="G17" s="141">
        <v>23773</v>
      </c>
    </row>
    <row r="18" spans="1:8">
      <c r="A18" s="148"/>
      <c r="B18" s="132"/>
      <c r="C18" s="132"/>
      <c r="D18" s="185"/>
      <c r="E18" s="144"/>
      <c r="F18" s="141"/>
      <c r="G18" s="141"/>
    </row>
    <row r="19" spans="1:8" ht="17.399999999999999">
      <c r="A19" s="149" t="s">
        <v>77</v>
      </c>
      <c r="B19" s="100">
        <v>129739</v>
      </c>
      <c r="C19" s="98">
        <v>96898</v>
      </c>
      <c r="D19" s="146">
        <v>2465</v>
      </c>
      <c r="E19" s="145">
        <v>2329</v>
      </c>
      <c r="F19" s="146">
        <v>329109</v>
      </c>
      <c r="G19" s="146">
        <v>236502</v>
      </c>
      <c r="H19" s="190"/>
    </row>
    <row r="20" spans="1:8">
      <c r="G20" s="190"/>
    </row>
    <row r="21" spans="1:8">
      <c r="A21" s="147" t="s">
        <v>89</v>
      </c>
      <c r="F21" s="190"/>
    </row>
    <row r="22" spans="1:8">
      <c r="A22" s="147" t="s">
        <v>104</v>
      </c>
      <c r="F22" s="190"/>
    </row>
    <row r="23" spans="1:8">
      <c r="A23" s="147" t="s">
        <v>138</v>
      </c>
    </row>
    <row r="24" spans="1:8">
      <c r="A24" s="147" t="s">
        <v>98</v>
      </c>
    </row>
    <row r="25" spans="1:8">
      <c r="A25" s="54" t="s">
        <v>90</v>
      </c>
    </row>
  </sheetData>
  <mergeCells count="4">
    <mergeCell ref="D5:E5"/>
    <mergeCell ref="A5:A6"/>
    <mergeCell ref="B5:C5"/>
    <mergeCell ref="F5:G5"/>
  </mergeCells>
  <pageMargins left="0.7" right="0.7" top="0.75" bottom="0.75" header="0.3" footer="0.3"/>
  <ignoredErrors>
    <ignoredError sqref="F7:G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3DA1-B37B-8C40-A4EF-227ACBD4A570}">
  <sheetPr codeName="Sheet5"/>
  <dimension ref="A1:H21"/>
  <sheetViews>
    <sheetView showGridLines="0" zoomScale="150" zoomScaleNormal="120" workbookViewId="0">
      <selection activeCell="A18" sqref="A18"/>
    </sheetView>
  </sheetViews>
  <sheetFormatPr defaultColWidth="11.19921875" defaultRowHeight="15.6"/>
  <cols>
    <col min="1" max="1" width="25.796875" customWidth="1"/>
    <col min="2" max="7" width="10.296875" customWidth="1"/>
  </cols>
  <sheetData>
    <row r="1" spans="1:8" ht="24">
      <c r="A1" s="59" t="s">
        <v>118</v>
      </c>
    </row>
    <row r="2" spans="1:8" ht="21">
      <c r="A2" s="59"/>
    </row>
    <row r="4" spans="1:8" ht="31.95" customHeight="1">
      <c r="A4" s="224" t="s">
        <v>86</v>
      </c>
      <c r="B4" s="226" t="s">
        <v>87</v>
      </c>
      <c r="C4" s="227"/>
      <c r="D4" s="226" t="s">
        <v>0</v>
      </c>
      <c r="E4" s="227"/>
      <c r="F4" s="226" t="s">
        <v>1</v>
      </c>
      <c r="G4" s="227"/>
    </row>
    <row r="5" spans="1:8" ht="21" customHeight="1">
      <c r="A5" s="225"/>
      <c r="B5" s="125">
        <v>2024</v>
      </c>
      <c r="C5" s="126">
        <v>2025</v>
      </c>
      <c r="D5" s="125">
        <v>2024</v>
      </c>
      <c r="E5" s="126">
        <v>2025</v>
      </c>
      <c r="F5" s="125">
        <v>2024</v>
      </c>
      <c r="G5" s="118">
        <v>2025</v>
      </c>
    </row>
    <row r="6" spans="1:8">
      <c r="A6" s="2"/>
      <c r="B6" s="127" t="s">
        <v>117</v>
      </c>
      <c r="C6" s="127" t="s">
        <v>117</v>
      </c>
      <c r="D6" s="127" t="s">
        <v>117</v>
      </c>
      <c r="E6" s="127" t="s">
        <v>117</v>
      </c>
      <c r="F6" s="127" t="s">
        <v>2</v>
      </c>
      <c r="G6" s="47" t="s">
        <v>2</v>
      </c>
    </row>
    <row r="7" spans="1:8" ht="10.050000000000001" customHeight="1">
      <c r="A7" s="2"/>
      <c r="B7" s="127"/>
      <c r="C7" s="127"/>
      <c r="D7" s="127"/>
      <c r="E7" s="127"/>
      <c r="F7" s="127"/>
      <c r="G7" s="5"/>
    </row>
    <row r="8" spans="1:8" ht="18" customHeight="1">
      <c r="A8" s="2" t="s">
        <v>3</v>
      </c>
      <c r="B8" s="128">
        <v>716</v>
      </c>
      <c r="C8" s="128">
        <v>692</v>
      </c>
      <c r="D8" s="128">
        <v>401</v>
      </c>
      <c r="E8" s="129">
        <v>349</v>
      </c>
      <c r="F8" s="130">
        <v>71607</v>
      </c>
      <c r="G8" s="6">
        <v>53043</v>
      </c>
    </row>
    <row r="9" spans="1:8" ht="18" customHeight="1">
      <c r="A9" s="7" t="s">
        <v>4</v>
      </c>
      <c r="B9" s="128">
        <v>78</v>
      </c>
      <c r="C9" s="128">
        <v>75</v>
      </c>
      <c r="D9" s="128">
        <v>50</v>
      </c>
      <c r="E9" s="129">
        <v>19</v>
      </c>
      <c r="F9" s="130">
        <v>9408</v>
      </c>
      <c r="G9" s="6">
        <v>6120</v>
      </c>
    </row>
    <row r="10" spans="1:8" ht="18" customHeight="1">
      <c r="A10" s="7" t="s">
        <v>5</v>
      </c>
      <c r="B10" s="128">
        <v>45</v>
      </c>
      <c r="C10" s="128">
        <v>45</v>
      </c>
      <c r="D10" s="128">
        <v>33</v>
      </c>
      <c r="E10" s="129">
        <v>17</v>
      </c>
      <c r="F10" s="130">
        <v>2881</v>
      </c>
      <c r="G10" s="6">
        <v>2633</v>
      </c>
    </row>
    <row r="11" spans="1:8" ht="18" customHeight="1">
      <c r="A11" s="7" t="s">
        <v>6</v>
      </c>
      <c r="B11" s="128">
        <v>134</v>
      </c>
      <c r="C11" s="128">
        <v>128</v>
      </c>
      <c r="D11" s="128">
        <v>70</v>
      </c>
      <c r="E11" s="129">
        <v>58</v>
      </c>
      <c r="F11" s="130">
        <v>7081</v>
      </c>
      <c r="G11" s="6">
        <v>7452</v>
      </c>
    </row>
    <row r="12" spans="1:8" ht="18" customHeight="1">
      <c r="A12" s="8" t="s">
        <v>7</v>
      </c>
      <c r="B12" s="128">
        <v>79</v>
      </c>
      <c r="C12" s="128">
        <v>79</v>
      </c>
      <c r="D12" s="128">
        <v>41</v>
      </c>
      <c r="E12" s="129">
        <v>33</v>
      </c>
      <c r="F12" s="130">
        <v>4226</v>
      </c>
      <c r="G12" s="6">
        <v>4216</v>
      </c>
    </row>
    <row r="13" spans="1:8" ht="18" customHeight="1">
      <c r="A13" s="7" t="s">
        <v>8</v>
      </c>
      <c r="B13" s="128">
        <v>24</v>
      </c>
      <c r="C13" s="128">
        <v>24</v>
      </c>
      <c r="D13" s="128">
        <v>19</v>
      </c>
      <c r="E13" s="128">
        <v>8</v>
      </c>
      <c r="F13" s="130">
        <v>399</v>
      </c>
      <c r="G13" s="6">
        <v>308</v>
      </c>
    </row>
    <row r="14" spans="1:8" ht="10.95" customHeight="1">
      <c r="A14" s="8"/>
      <c r="B14" s="131"/>
      <c r="C14" s="131"/>
      <c r="D14" s="130"/>
      <c r="E14" s="130"/>
      <c r="F14" s="132"/>
      <c r="G14" s="74"/>
    </row>
    <row r="15" spans="1:8" ht="19.05" customHeight="1">
      <c r="A15" s="9" t="s">
        <v>9</v>
      </c>
      <c r="B15" s="133">
        <v>1076</v>
      </c>
      <c r="C15" s="133">
        <v>1043</v>
      </c>
      <c r="D15" s="133">
        <v>614</v>
      </c>
      <c r="E15" s="133">
        <v>485</v>
      </c>
      <c r="F15" s="134">
        <v>95602</v>
      </c>
      <c r="G15" s="10">
        <v>73771</v>
      </c>
      <c r="H15" s="23"/>
    </row>
    <row r="16" spans="1:8">
      <c r="A16" s="13"/>
      <c r="B16" s="11"/>
      <c r="C16" s="11"/>
      <c r="D16" s="11"/>
      <c r="E16" s="12"/>
      <c r="F16" s="11"/>
    </row>
    <row r="17" spans="1:1">
      <c r="A17" s="54" t="s">
        <v>91</v>
      </c>
    </row>
    <row r="18" spans="1:1">
      <c r="A18" s="54" t="s">
        <v>145</v>
      </c>
    </row>
    <row r="19" spans="1:1">
      <c r="A19" s="54" t="s">
        <v>116</v>
      </c>
    </row>
    <row r="20" spans="1:1">
      <c r="A20" s="54"/>
    </row>
    <row r="21" spans="1:1">
      <c r="A21" s="56" t="s">
        <v>11</v>
      </c>
    </row>
  </sheetData>
  <mergeCells count="4">
    <mergeCell ref="A4:A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F52D-BF03-2440-9AA9-154C125E7046}">
  <sheetPr codeName="Sheet6"/>
  <dimension ref="A1:I68"/>
  <sheetViews>
    <sheetView showGridLines="0" topLeftCell="A4" zoomScale="190" zoomScaleNormal="120" workbookViewId="0">
      <selection activeCell="B26" sqref="B26"/>
    </sheetView>
  </sheetViews>
  <sheetFormatPr defaultColWidth="11.19921875" defaultRowHeight="15.6"/>
  <cols>
    <col min="1" max="1" width="26.296875" customWidth="1"/>
    <col min="2" max="4" width="12.19921875" customWidth="1"/>
  </cols>
  <sheetData>
    <row r="1" spans="1:7" ht="19.8">
      <c r="A1" s="50" t="s">
        <v>136</v>
      </c>
    </row>
    <row r="2" spans="1:7" ht="18">
      <c r="A2" s="50"/>
    </row>
    <row r="4" spans="1:7" ht="55.05" customHeight="1">
      <c r="A4" s="1" t="s">
        <v>86</v>
      </c>
      <c r="B4" s="24" t="s">
        <v>119</v>
      </c>
      <c r="C4" s="14" t="s">
        <v>120</v>
      </c>
      <c r="D4" s="14" t="s">
        <v>110</v>
      </c>
      <c r="E4" s="14" t="s">
        <v>121</v>
      </c>
    </row>
    <row r="5" spans="1:7">
      <c r="A5" s="45"/>
      <c r="B5" s="3" t="s">
        <v>2</v>
      </c>
      <c r="C5" s="3" t="s">
        <v>2</v>
      </c>
      <c r="D5" s="5" t="s">
        <v>2</v>
      </c>
      <c r="E5" s="4" t="s">
        <v>2</v>
      </c>
    </row>
    <row r="6" spans="1:7" ht="10.050000000000001" customHeight="1">
      <c r="A6" s="45"/>
      <c r="B6" s="3"/>
      <c r="C6" s="3"/>
      <c r="D6" s="5"/>
      <c r="E6" s="5"/>
    </row>
    <row r="7" spans="1:7" ht="19.05" customHeight="1">
      <c r="A7" s="45" t="s">
        <v>3</v>
      </c>
      <c r="B7" s="29">
        <v>52618</v>
      </c>
      <c r="C7" s="29">
        <v>425</v>
      </c>
      <c r="D7" s="6">
        <v>71607</v>
      </c>
      <c r="E7" s="30">
        <v>53043</v>
      </c>
      <c r="G7" t="s">
        <v>11</v>
      </c>
    </row>
    <row r="8" spans="1:7" ht="19.05" customHeight="1">
      <c r="A8" s="46" t="s">
        <v>4</v>
      </c>
      <c r="B8" s="29">
        <v>6120</v>
      </c>
      <c r="C8" s="29" t="s">
        <v>57</v>
      </c>
      <c r="D8" s="6">
        <v>9408</v>
      </c>
      <c r="E8" s="30">
        <v>6120</v>
      </c>
    </row>
    <row r="9" spans="1:7" ht="19.05" customHeight="1">
      <c r="A9" s="46" t="s">
        <v>5</v>
      </c>
      <c r="B9" s="29">
        <v>2633</v>
      </c>
      <c r="C9" s="29" t="s">
        <v>57</v>
      </c>
      <c r="D9" s="6">
        <v>2881</v>
      </c>
      <c r="E9" s="30">
        <v>2633</v>
      </c>
    </row>
    <row r="10" spans="1:7" ht="19.05" customHeight="1">
      <c r="A10" s="46" t="s">
        <v>6</v>
      </c>
      <c r="B10" s="29">
        <v>7452</v>
      </c>
      <c r="C10" s="29" t="s">
        <v>57</v>
      </c>
      <c r="D10" s="6">
        <v>7081</v>
      </c>
      <c r="E10" s="30">
        <v>7452</v>
      </c>
    </row>
    <row r="11" spans="1:7" ht="19.05" customHeight="1">
      <c r="A11" s="46" t="s">
        <v>7</v>
      </c>
      <c r="B11" s="29">
        <v>3401</v>
      </c>
      <c r="C11" s="29">
        <v>815</v>
      </c>
      <c r="D11" s="6">
        <v>4226</v>
      </c>
      <c r="E11" s="30">
        <v>4216</v>
      </c>
    </row>
    <row r="12" spans="1:7" ht="19.05" customHeight="1">
      <c r="A12" s="46" t="s">
        <v>8</v>
      </c>
      <c r="B12" s="29">
        <v>279</v>
      </c>
      <c r="C12" s="29">
        <v>29</v>
      </c>
      <c r="D12" s="6">
        <v>399</v>
      </c>
      <c r="E12" s="30">
        <v>308</v>
      </c>
    </row>
    <row r="13" spans="1:7" ht="10.050000000000001" customHeight="1">
      <c r="A13" s="46"/>
      <c r="B13" s="29"/>
      <c r="C13" s="29"/>
      <c r="D13" s="29"/>
      <c r="E13" s="30"/>
    </row>
    <row r="14" spans="1:7" ht="19.05" customHeight="1">
      <c r="A14" s="48" t="s">
        <v>137</v>
      </c>
      <c r="B14" s="60">
        <v>72502</v>
      </c>
      <c r="C14" s="60">
        <v>1269</v>
      </c>
      <c r="D14" s="60"/>
      <c r="E14" s="31">
        <v>73771</v>
      </c>
    </row>
    <row r="15" spans="1:7" ht="19.05" customHeight="1">
      <c r="A15" s="49" t="s">
        <v>111</v>
      </c>
      <c r="B15" s="189">
        <v>93673</v>
      </c>
      <c r="C15" s="73">
        <v>1929</v>
      </c>
      <c r="D15" s="73">
        <v>95602</v>
      </c>
      <c r="E15" s="73"/>
    </row>
    <row r="17" spans="1:1">
      <c r="A17" s="54" t="s">
        <v>91</v>
      </c>
    </row>
    <row r="18" spans="1:1">
      <c r="A18" s="54" t="s">
        <v>145</v>
      </c>
    </row>
    <row r="19" spans="1:1">
      <c r="A19" s="56"/>
    </row>
    <row r="41" spans="5:5">
      <c r="E41" t="s">
        <v>18</v>
      </c>
    </row>
    <row r="42" spans="5:5">
      <c r="E42" t="s">
        <v>2</v>
      </c>
    </row>
    <row r="44" spans="5:5">
      <c r="E44">
        <v>51601</v>
      </c>
    </row>
    <row r="45" spans="5:5">
      <c r="E45">
        <v>7816</v>
      </c>
    </row>
    <row r="46" spans="5:5">
      <c r="E46">
        <v>2873</v>
      </c>
    </row>
    <row r="47" spans="5:5">
      <c r="E47">
        <v>5466</v>
      </c>
    </row>
    <row r="48" spans="5:5">
      <c r="E48">
        <v>2823</v>
      </c>
    </row>
    <row r="50" spans="1:9">
      <c r="E50">
        <v>70579</v>
      </c>
    </row>
    <row r="52" spans="1:9">
      <c r="A52" s="15" t="s">
        <v>17</v>
      </c>
    </row>
    <row r="54" spans="1:9">
      <c r="A54" t="s">
        <v>12</v>
      </c>
      <c r="B54" t="s">
        <v>13</v>
      </c>
      <c r="C54" t="s">
        <v>14</v>
      </c>
      <c r="D54" t="s">
        <v>15</v>
      </c>
      <c r="G54" t="s">
        <v>19</v>
      </c>
    </row>
    <row r="55" spans="1:9">
      <c r="B55" t="s">
        <v>2</v>
      </c>
      <c r="C55" t="s">
        <v>2</v>
      </c>
      <c r="D55" t="s">
        <v>2</v>
      </c>
    </row>
    <row r="57" spans="1:9">
      <c r="A57" t="s">
        <v>3</v>
      </c>
      <c r="B57">
        <v>56511.546655689897</v>
      </c>
      <c r="C57">
        <v>141.94988344370401</v>
      </c>
      <c r="D57">
        <v>56653.496539133703</v>
      </c>
      <c r="G57">
        <v>5052.49653913365</v>
      </c>
    </row>
    <row r="58" spans="1:9">
      <c r="A58" t="s">
        <v>4</v>
      </c>
      <c r="B58">
        <v>7656.1526446339903</v>
      </c>
      <c r="C58">
        <v>459.82956215033602</v>
      </c>
      <c r="D58">
        <v>8115.9822067843197</v>
      </c>
      <c r="G58">
        <v>299.98220678432301</v>
      </c>
    </row>
    <row r="59" spans="1:9">
      <c r="A59" t="s">
        <v>5</v>
      </c>
      <c r="B59">
        <v>3302.5743775165101</v>
      </c>
      <c r="C59">
        <v>0</v>
      </c>
      <c r="D59">
        <v>3302.5743775165101</v>
      </c>
      <c r="G59">
        <v>429.57437751650502</v>
      </c>
    </row>
    <row r="60" spans="1:9">
      <c r="A60" t="s">
        <v>6</v>
      </c>
      <c r="B60">
        <v>4611.9520142900901</v>
      </c>
      <c r="C60">
        <v>1306.87757283785</v>
      </c>
      <c r="D60">
        <v>5918.8295871279397</v>
      </c>
      <c r="G60">
        <v>452.829587127943</v>
      </c>
    </row>
    <row r="61" spans="1:9">
      <c r="A61" t="s">
        <v>10</v>
      </c>
      <c r="B61">
        <v>1049.8270011332299</v>
      </c>
      <c r="C61">
        <v>2129.0899257497499</v>
      </c>
      <c r="D61">
        <v>3178.9169268829801</v>
      </c>
      <c r="G61">
        <v>355.916926882984</v>
      </c>
    </row>
    <row r="62" spans="1:9">
      <c r="G62" t="s">
        <v>11</v>
      </c>
    </row>
    <row r="63" spans="1:9">
      <c r="A63" t="s">
        <v>16</v>
      </c>
      <c r="B63">
        <v>73132.052693263802</v>
      </c>
      <c r="C63">
        <v>4037.7469441816402</v>
      </c>
      <c r="D63">
        <v>77169.799637445394</v>
      </c>
      <c r="G63">
        <v>6590.7996374454096</v>
      </c>
      <c r="I63">
        <v>9.3381878992978201E-2</v>
      </c>
    </row>
    <row r="64" spans="1:9">
      <c r="A64" t="s">
        <v>20</v>
      </c>
      <c r="B64">
        <v>67918</v>
      </c>
      <c r="C64">
        <v>2660</v>
      </c>
      <c r="D64">
        <v>70579</v>
      </c>
    </row>
    <row r="66" spans="1:4">
      <c r="A66" t="s">
        <v>21</v>
      </c>
    </row>
    <row r="67" spans="1:4">
      <c r="A67">
        <v>2017</v>
      </c>
      <c r="B67">
        <v>0.94767710991668297</v>
      </c>
      <c r="C67">
        <v>5.2322890083316802E-2</v>
      </c>
      <c r="D67">
        <v>1</v>
      </c>
    </row>
    <row r="68" spans="1:4">
      <c r="A68">
        <v>2016</v>
      </c>
      <c r="B68">
        <v>0.962297567265051</v>
      </c>
      <c r="C68">
        <v>3.7688264214568098E-2</v>
      </c>
      <c r="D6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25C-88A2-1745-B4D2-9EEFCFC51393}">
  <dimension ref="A1:M23"/>
  <sheetViews>
    <sheetView showGridLines="0" zoomScale="150" zoomScaleNormal="120" workbookViewId="0">
      <selection activeCell="H10" sqref="H10"/>
    </sheetView>
  </sheetViews>
  <sheetFormatPr defaultColWidth="11.19921875" defaultRowHeight="15.6"/>
  <cols>
    <col min="1" max="1" width="7.5" customWidth="1"/>
    <col min="2" max="4" width="10" customWidth="1"/>
    <col min="5" max="5" width="12.19921875" bestFit="1" customWidth="1"/>
    <col min="6" max="6" width="11" customWidth="1"/>
    <col min="8" max="8" width="14" customWidth="1"/>
    <col min="10" max="10" width="11.796875" customWidth="1"/>
    <col min="11" max="11" width="12" customWidth="1"/>
  </cols>
  <sheetData>
    <row r="1" spans="1:13" ht="19.8">
      <c r="A1" s="50" t="s">
        <v>122</v>
      </c>
    </row>
    <row r="2" spans="1:13" ht="18">
      <c r="A2" s="50"/>
    </row>
    <row r="4" spans="1:13" ht="16.05" customHeight="1">
      <c r="A4" s="224" t="s">
        <v>28</v>
      </c>
      <c r="B4" s="226" t="s">
        <v>29</v>
      </c>
      <c r="C4" s="228"/>
      <c r="D4" s="227"/>
      <c r="E4" s="226" t="s">
        <v>35</v>
      </c>
      <c r="F4" s="227"/>
      <c r="G4" s="226" t="s">
        <v>30</v>
      </c>
      <c r="H4" s="228"/>
      <c r="I4" s="227"/>
      <c r="J4" s="229" t="s">
        <v>31</v>
      </c>
      <c r="K4" s="229" t="s">
        <v>105</v>
      </c>
    </row>
    <row r="5" spans="1:13" ht="62.4">
      <c r="A5" s="225"/>
      <c r="B5" s="14" t="s">
        <v>32</v>
      </c>
      <c r="C5" s="14" t="s">
        <v>33</v>
      </c>
      <c r="D5" s="14" t="s">
        <v>34</v>
      </c>
      <c r="E5" s="14" t="s">
        <v>97</v>
      </c>
      <c r="F5" s="14" t="s">
        <v>109</v>
      </c>
      <c r="G5" s="14" t="s">
        <v>36</v>
      </c>
      <c r="H5" s="14" t="s">
        <v>37</v>
      </c>
      <c r="I5" s="14" t="s">
        <v>38</v>
      </c>
      <c r="J5" s="230"/>
      <c r="K5" s="231"/>
    </row>
    <row r="6" spans="1:13">
      <c r="A6" s="64"/>
      <c r="B6" s="19" t="s">
        <v>39</v>
      </c>
      <c r="C6" s="4" t="s">
        <v>39</v>
      </c>
      <c r="D6" s="4" t="s">
        <v>39</v>
      </c>
      <c r="E6" s="4" t="s">
        <v>39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20"/>
    </row>
    <row r="7" spans="1:13" ht="10.95" customHeight="1">
      <c r="A7" s="58"/>
      <c r="B7" s="21"/>
      <c r="C7" s="5"/>
      <c r="D7" s="5"/>
      <c r="E7" s="5"/>
      <c r="F7" s="5"/>
      <c r="G7" s="5"/>
      <c r="H7" s="5"/>
      <c r="I7" s="5"/>
      <c r="J7" s="3"/>
      <c r="K7" s="22"/>
    </row>
    <row r="8" spans="1:13" s="15" customFormat="1" ht="18" customHeight="1">
      <c r="A8" s="89">
        <v>2025</v>
      </c>
      <c r="B8" s="31">
        <v>457301</v>
      </c>
      <c r="C8" s="31">
        <v>407939</v>
      </c>
      <c r="D8" s="31">
        <v>145094</v>
      </c>
      <c r="E8" s="31">
        <v>675634</v>
      </c>
      <c r="F8" s="31">
        <v>81801</v>
      </c>
      <c r="G8" s="31">
        <v>2831229</v>
      </c>
      <c r="H8" s="123">
        <v>120219</v>
      </c>
      <c r="I8" s="31">
        <v>148145</v>
      </c>
      <c r="J8" s="31">
        <v>4867362</v>
      </c>
      <c r="K8" s="31">
        <v>811881798</v>
      </c>
    </row>
    <row r="9" spans="1:13" ht="18" customHeight="1">
      <c r="A9" s="65">
        <v>2024</v>
      </c>
      <c r="B9" s="73">
        <v>465202</v>
      </c>
      <c r="C9" s="73">
        <v>419599</v>
      </c>
      <c r="D9" s="73">
        <v>161395</v>
      </c>
      <c r="E9" s="73">
        <v>729424</v>
      </c>
      <c r="F9" s="73">
        <v>140721</v>
      </c>
      <c r="G9" s="73">
        <v>3557854</v>
      </c>
      <c r="H9" s="73">
        <v>169249</v>
      </c>
      <c r="I9" s="73">
        <v>126293</v>
      </c>
      <c r="J9" s="73">
        <v>5769739</v>
      </c>
      <c r="K9" s="73">
        <v>913268136</v>
      </c>
    </row>
    <row r="10" spans="1:13">
      <c r="A10" s="77"/>
      <c r="B10" s="63"/>
      <c r="C10" s="63"/>
      <c r="D10" s="63"/>
      <c r="E10" s="63"/>
      <c r="F10" s="63"/>
      <c r="G10" s="63"/>
      <c r="H10" s="191"/>
      <c r="I10" s="63"/>
      <c r="J10" s="191"/>
      <c r="K10" s="63"/>
    </row>
    <row r="11" spans="1:13">
      <c r="A11" s="124" t="s">
        <v>91</v>
      </c>
    </row>
    <row r="12" spans="1:13">
      <c r="A12" s="54"/>
    </row>
    <row r="13" spans="1:13">
      <c r="A13" s="39"/>
      <c r="B13" s="63"/>
      <c r="C13" s="63"/>
      <c r="D13" s="63"/>
      <c r="E13" s="63"/>
      <c r="F13" s="63"/>
      <c r="G13" s="63"/>
      <c r="H13" s="63"/>
      <c r="I13" s="63"/>
      <c r="J13" s="63"/>
      <c r="K13" s="78"/>
    </row>
    <row r="14" spans="1:13">
      <c r="A14" s="77"/>
      <c r="B14" s="63"/>
      <c r="C14" s="63"/>
      <c r="D14" s="191"/>
      <c r="E14" s="63"/>
      <c r="F14" s="63"/>
      <c r="G14" s="63"/>
      <c r="H14" s="63"/>
      <c r="I14" s="63"/>
      <c r="J14" s="63"/>
      <c r="K14" s="63"/>
      <c r="M14" s="79"/>
    </row>
    <row r="15" spans="1:13">
      <c r="A15" s="77"/>
      <c r="B15" s="78"/>
      <c r="C15" s="78"/>
      <c r="D15" s="63"/>
      <c r="E15" s="63"/>
      <c r="G15" s="63"/>
      <c r="H15" s="63"/>
      <c r="I15" s="63"/>
      <c r="J15" s="63"/>
      <c r="K15" s="78"/>
      <c r="M15" s="79"/>
    </row>
    <row r="19" spans="2:10">
      <c r="B19" s="80"/>
      <c r="C19" s="80"/>
      <c r="D19" s="80"/>
      <c r="E19" s="80"/>
      <c r="F19" s="80"/>
      <c r="G19" s="80"/>
      <c r="H19" s="80"/>
      <c r="I19" s="80"/>
      <c r="J19" s="80"/>
    </row>
    <row r="20" spans="2:10">
      <c r="B20" s="80"/>
      <c r="C20" s="80"/>
      <c r="D20" s="80"/>
      <c r="E20" s="80"/>
      <c r="F20" s="80"/>
      <c r="G20" s="80"/>
      <c r="H20" s="80"/>
      <c r="I20" s="80"/>
      <c r="J20" s="80"/>
    </row>
    <row r="21" spans="2:10">
      <c r="B21" s="80"/>
      <c r="C21" s="80"/>
      <c r="D21" s="80"/>
      <c r="E21" s="80"/>
      <c r="F21" s="80"/>
      <c r="G21" s="80"/>
      <c r="H21" s="80"/>
      <c r="I21" s="80"/>
      <c r="J21" s="80"/>
    </row>
    <row r="22" spans="2:10">
      <c r="B22" s="80"/>
      <c r="C22" s="80"/>
      <c r="D22" s="80"/>
      <c r="E22" s="80"/>
      <c r="F22" s="80"/>
      <c r="G22" s="80"/>
      <c r="H22" s="80"/>
      <c r="I22" s="80"/>
      <c r="J22" s="80"/>
    </row>
    <row r="23" spans="2:10">
      <c r="B23" s="80"/>
      <c r="C23" s="80"/>
      <c r="D23" s="80"/>
      <c r="E23" s="80"/>
      <c r="F23" s="80"/>
      <c r="G23" s="80"/>
      <c r="H23" s="80"/>
      <c r="I23" s="80"/>
      <c r="J23" s="80"/>
    </row>
  </sheetData>
  <mergeCells count="6">
    <mergeCell ref="A4:A5"/>
    <mergeCell ref="B4:D4"/>
    <mergeCell ref="J4:J5"/>
    <mergeCell ref="K4:K5"/>
    <mergeCell ref="E4:F4"/>
    <mergeCell ref="G4:I4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D54-4831-204D-A1EF-0E070DA82C39}">
  <dimension ref="A1:W29"/>
  <sheetViews>
    <sheetView showGridLines="0" zoomScaleNormal="100" workbookViewId="0">
      <selection activeCell="B6" sqref="B6:L6"/>
    </sheetView>
  </sheetViews>
  <sheetFormatPr defaultColWidth="11.19921875" defaultRowHeight="15.6"/>
  <cols>
    <col min="1" max="1" width="16.296875" customWidth="1"/>
    <col min="12" max="12" width="11.796875" customWidth="1"/>
    <col min="23" max="23" width="15.5" bestFit="1" customWidth="1"/>
  </cols>
  <sheetData>
    <row r="1" spans="1:23" ht="19.8">
      <c r="A1" s="50" t="s">
        <v>139</v>
      </c>
    </row>
    <row r="3" spans="1:23" ht="48" customHeight="1">
      <c r="A3" s="1" t="s">
        <v>28</v>
      </c>
      <c r="B3" s="75" t="s">
        <v>40</v>
      </c>
      <c r="C3" s="1" t="s">
        <v>41</v>
      </c>
      <c r="D3" s="1" t="s">
        <v>42</v>
      </c>
      <c r="E3" s="14" t="s">
        <v>43</v>
      </c>
      <c r="F3" s="14" t="s">
        <v>44</v>
      </c>
      <c r="G3" s="14" t="s">
        <v>45</v>
      </c>
      <c r="H3" s="14" t="s">
        <v>46</v>
      </c>
      <c r="I3" s="1" t="s">
        <v>47</v>
      </c>
      <c r="J3" s="14" t="s">
        <v>48</v>
      </c>
      <c r="K3" s="14" t="s">
        <v>49</v>
      </c>
      <c r="L3" s="14" t="s">
        <v>50</v>
      </c>
      <c r="M3" s="76" t="s">
        <v>51</v>
      </c>
    </row>
    <row r="4" spans="1:23">
      <c r="A4" s="66"/>
      <c r="B4" s="4" t="s">
        <v>39</v>
      </c>
      <c r="C4" s="19" t="s">
        <v>39</v>
      </c>
      <c r="D4" s="4" t="s">
        <v>39</v>
      </c>
      <c r="E4" s="4" t="s">
        <v>39</v>
      </c>
      <c r="F4" s="4" t="s">
        <v>39</v>
      </c>
      <c r="G4" s="4" t="s">
        <v>39</v>
      </c>
      <c r="H4" s="4" t="s">
        <v>39</v>
      </c>
      <c r="I4" s="4" t="s">
        <v>39</v>
      </c>
      <c r="J4" s="19" t="s">
        <v>39</v>
      </c>
      <c r="K4" s="19" t="s">
        <v>39</v>
      </c>
      <c r="L4" s="19" t="s">
        <v>39</v>
      </c>
      <c r="M4" s="19" t="s">
        <v>39</v>
      </c>
    </row>
    <row r="5" spans="1:23" ht="10.050000000000001" customHeight="1">
      <c r="A5" s="66"/>
      <c r="B5" s="5"/>
      <c r="C5" s="21"/>
      <c r="D5" s="5"/>
      <c r="E5" s="5"/>
      <c r="F5" s="5"/>
      <c r="G5" s="5"/>
      <c r="H5" s="5"/>
      <c r="I5" s="5"/>
      <c r="J5" s="21"/>
      <c r="K5" s="21"/>
      <c r="L5" s="21"/>
      <c r="M5" s="21"/>
    </row>
    <row r="6" spans="1:23" s="87" customFormat="1" ht="19.05" customHeight="1">
      <c r="A6" s="90">
        <v>2025</v>
      </c>
      <c r="B6" s="122">
        <v>13460</v>
      </c>
      <c r="C6" s="122">
        <v>868</v>
      </c>
      <c r="D6" s="122">
        <v>7649</v>
      </c>
      <c r="E6" s="122">
        <v>16026</v>
      </c>
      <c r="F6" s="122">
        <v>8311</v>
      </c>
      <c r="G6" s="122">
        <v>6854</v>
      </c>
      <c r="H6" s="122">
        <v>4588</v>
      </c>
      <c r="I6" s="122">
        <v>11068</v>
      </c>
      <c r="J6" s="122">
        <v>6247</v>
      </c>
      <c r="K6" s="122">
        <v>2187</v>
      </c>
      <c r="L6" s="122">
        <v>42961</v>
      </c>
      <c r="M6" s="123">
        <v>120219</v>
      </c>
    </row>
    <row r="7" spans="1:23" s="85" customFormat="1" ht="19.05" customHeight="1">
      <c r="A7" s="86">
        <v>2024</v>
      </c>
      <c r="B7" s="119">
        <v>77884</v>
      </c>
      <c r="C7" s="120">
        <v>692</v>
      </c>
      <c r="D7" s="120">
        <v>7182</v>
      </c>
      <c r="E7" s="120">
        <v>15487</v>
      </c>
      <c r="F7" s="120">
        <v>4202</v>
      </c>
      <c r="G7" s="120">
        <v>6671</v>
      </c>
      <c r="H7" s="120">
        <v>4154</v>
      </c>
      <c r="I7" s="120">
        <v>13672</v>
      </c>
      <c r="J7" s="120">
        <v>3216</v>
      </c>
      <c r="K7" s="120">
        <v>2194</v>
      </c>
      <c r="L7" s="120">
        <v>33896</v>
      </c>
      <c r="M7" s="121">
        <v>169249</v>
      </c>
    </row>
    <row r="8" spans="1:23">
      <c r="A8" s="81"/>
      <c r="B8" s="19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pans="1:23">
      <c r="A9" s="124" t="s">
        <v>91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W9" s="15"/>
    </row>
    <row r="10" spans="1:23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W10" s="88"/>
    </row>
    <row r="11" spans="1:23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23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4" spans="1:23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23">
      <c r="B15" s="69"/>
      <c r="C15" s="69"/>
      <c r="D15" s="69"/>
      <c r="E15" s="69" t="s">
        <v>11</v>
      </c>
      <c r="F15" s="69"/>
      <c r="G15" s="69"/>
      <c r="H15" s="69"/>
      <c r="I15" s="69"/>
      <c r="J15" s="69"/>
      <c r="K15" s="69"/>
      <c r="L15" s="69"/>
      <c r="M15" s="69"/>
    </row>
    <row r="16" spans="1:2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2:13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2:13"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2:13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2:13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4"/>
    </row>
    <row r="22" spans="2:13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2:13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2:13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2:13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2:13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2:13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2:13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2:13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B715631C1A741A25C09B89C7577F1" ma:contentTypeVersion="5" ma:contentTypeDescription="Create a new document." ma:contentTypeScope="" ma:versionID="d42482b40129cc4e34c50ea84e5b5632">
  <xsd:schema xmlns:xsd="http://www.w3.org/2001/XMLSchema" xmlns:xs="http://www.w3.org/2001/XMLSchema" xmlns:p="http://schemas.microsoft.com/office/2006/metadata/properties" xmlns:ns2="3681e4fa-cb24-4946-b805-0a92742e0504" xmlns:ns3="d88279f0-2684-40bb-91a1-88a37bfc6a81" xmlns:ns4="9f912433-5842-4dac-b850-ba9fa86c87c5" xmlns:ns5="d285f8b2-1a39-4c26-bfc5-0f038fc5c675" targetNamespace="http://schemas.microsoft.com/office/2006/metadata/properties" ma:root="true" ma:fieldsID="80b0dedc8d93ce814b1a490d4078645f" ns2:_="" ns3:_="" ns4:_="" ns5:_="">
    <xsd:import namespace="3681e4fa-cb24-4946-b805-0a92742e0504"/>
    <xsd:import namespace="d88279f0-2684-40bb-91a1-88a37bfc6a81"/>
    <xsd:import namespace="9f912433-5842-4dac-b850-ba9fa86c87c5"/>
    <xsd:import namespace="d285f8b2-1a39-4c26-bfc5-0f038fc5c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1e4fa-cb24-4946-b805-0a92742e0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279f0-2684-40bb-91a1-88a37bfc6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12433-5842-4dac-b850-ba9fa86c87c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f8b2-1a39-4c26-bfc5-0f038fc5c67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e1e91e9-8629-411e-9c1c-ffc2f28adc26}" ma:internalName="TaxCatchAll" ma:showField="CatchAllData" ma:web="d285f8b2-1a39-4c26-bfc5-0f038fc5c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912433-5842-4dac-b850-ba9fa86c87c5">
      <Terms xmlns="http://schemas.microsoft.com/office/infopath/2007/PartnerControls"/>
    </lcf76f155ced4ddcb4097134ff3c332f>
    <TaxCatchAll xmlns="d285f8b2-1a39-4c26-bfc5-0f038fc5c6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535E6-C4F2-44E0-B37C-6D68CB78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1e4fa-cb24-4946-b805-0a92742e0504"/>
    <ds:schemaRef ds:uri="d88279f0-2684-40bb-91a1-88a37bfc6a81"/>
    <ds:schemaRef ds:uri="9f912433-5842-4dac-b850-ba9fa86c87c5"/>
    <ds:schemaRef ds:uri="d285f8b2-1a39-4c26-bfc5-0f038fc5c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A6D475-651F-4C0F-8254-030A0E88BA34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152b6e34-6d5f-4d3d-b136-f4e56cbbbc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b6086fb-ba1d-4fcf-81fe-6a167f0489d6"/>
    <ds:schemaRef ds:uri="9f912433-5842-4dac-b850-ba9fa86c87c5"/>
    <ds:schemaRef ds:uri="d285f8b2-1a39-4c26-bfc5-0f038fc5c675"/>
  </ds:schemaRefs>
</ds:datastoreItem>
</file>

<file path=customXml/itemProps3.xml><?xml version="1.0" encoding="utf-8"?>
<ds:datastoreItem xmlns:ds="http://schemas.openxmlformats.org/officeDocument/2006/customXml" ds:itemID="{94F123A0-1028-4334-AE61-9985946E858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V_Table 1</vt:lpstr>
      <vt:lpstr>V_Table 2</vt:lpstr>
      <vt:lpstr>V_Table 3</vt:lpstr>
      <vt:lpstr>V_Table 4</vt:lpstr>
      <vt:lpstr>W_Table 1</vt:lpstr>
      <vt:lpstr>W_Table 2</vt:lpstr>
      <vt:lpstr>W_Table 3</vt:lpstr>
      <vt:lpstr>W_Table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Parker</dc:creator>
  <cp:lastModifiedBy>WILLEY Jessica * OWB</cp:lastModifiedBy>
  <dcterms:created xsi:type="dcterms:W3CDTF">2019-08-05T18:33:41Z</dcterms:created>
  <dcterms:modified xsi:type="dcterms:W3CDTF">2026-07-09T16:44:16Z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0x0101006ACB715631C1A741A25C09B89C7577F1</vt:lpwstr>
  </property>
  <property fmtid="{D5CDD505-2E9C-101B-9397-08002B2CF9AE}" pid="3" name="MediaServiceImageTags">
    <vt:lpwstr/>
  </property>
</Properties>
</file>